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9192" activeTab="1"/>
  </bookViews>
  <sheets>
    <sheet name="Starto protokolas" sheetId="5" r:id="rId1"/>
    <sheet name="Rezultatai" sheetId="3" r:id="rId2"/>
    <sheet name="Komandos" sheetId="8" r:id="rId3"/>
  </sheets>
  <definedNames>
    <definedName name="_xlnm.Print_Area" localSheetId="2">'Komandos'!$A$2:$G$29</definedName>
    <definedName name="_xlnm.Print_Area" localSheetId="0">'Starto protokolas'!$A$1:$I$50</definedName>
  </definedNames>
  <calcPr calcId="162913"/>
</workbook>
</file>

<file path=xl/sharedStrings.xml><?xml version="1.0" encoding="utf-8"?>
<sst xmlns="http://schemas.openxmlformats.org/spreadsheetml/2006/main" count="247" uniqueCount="83">
  <si>
    <t>Starto Protokolas</t>
  </si>
  <si>
    <t>100m</t>
  </si>
  <si>
    <t>200m</t>
  </si>
  <si>
    <t>300m</t>
  </si>
  <si>
    <t>1 grupė</t>
  </si>
  <si>
    <t>2 grupė</t>
  </si>
  <si>
    <t>3 grupė</t>
  </si>
  <si>
    <t>Gintaras Juknevicius</t>
  </si>
  <si>
    <t>Vidmantas Lapinskas</t>
  </si>
  <si>
    <t>Kazys Lindenis</t>
  </si>
  <si>
    <t>Gintautas Saliamonavicius</t>
  </si>
  <si>
    <t>Dovydas Bajoras</t>
  </si>
  <si>
    <t>Vilius Urbonas</t>
  </si>
  <si>
    <t>Dainius Brazdžius</t>
  </si>
  <si>
    <t>IRMANTAS Žvybas</t>
  </si>
  <si>
    <t>Virgilijus Gaižauskas</t>
  </si>
  <si>
    <t>Nedas Šedeckas</t>
  </si>
  <si>
    <t>Sigitas Momeniškis</t>
  </si>
  <si>
    <t>Andrius Prichodko</t>
  </si>
  <si>
    <t>Romualdas Vaitkevičius</t>
  </si>
  <si>
    <t>Žilvinas Sergejevas</t>
  </si>
  <si>
    <t>Vaidas Mickus</t>
  </si>
  <si>
    <t>Kęstutis Kvedaravičius</t>
  </si>
  <si>
    <t>Petras Abukevičius</t>
  </si>
  <si>
    <t>Vidmantas Želnys</t>
  </si>
  <si>
    <t>4 grupė</t>
  </si>
  <si>
    <t>5 grupė</t>
  </si>
  <si>
    <t>6 grupė</t>
  </si>
  <si>
    <t>Gytis Dabožinskas</t>
  </si>
  <si>
    <t>Algirdas Viršila</t>
  </si>
  <si>
    <t>Donatas Pliūra</t>
  </si>
  <si>
    <t>Almantas Abromavičius</t>
  </si>
  <si>
    <t>Vidmantas Viršilas</t>
  </si>
  <si>
    <t>Jaunius Vilimas</t>
  </si>
  <si>
    <t>Algirdas Šedeckas</t>
  </si>
  <si>
    <t>Ramūnas Bendžius</t>
  </si>
  <si>
    <t>Salvijus Liaudanskas</t>
  </si>
  <si>
    <t>Ruslanas Murnikovas</t>
  </si>
  <si>
    <t>Vilius Raicevičius</t>
  </si>
  <si>
    <t>Arūnas Balčytis</t>
  </si>
  <si>
    <t>Dalius Pipiras</t>
  </si>
  <si>
    <t>Aloyzas Kazlauskas</t>
  </si>
  <si>
    <t>Mark Domut</t>
  </si>
  <si>
    <t>Matas Balčiūnas</t>
  </si>
  <si>
    <t>GRAIŽTVINIO ŠAUDYMO VARŽYBOS</t>
  </si>
  <si>
    <t>VOLLIT-SWAROVSKI OPTIK 2021</t>
  </si>
  <si>
    <t>VOLLIT šaudymo centras</t>
  </si>
  <si>
    <t>Šiauliai</t>
  </si>
  <si>
    <t>2021 10 02</t>
  </si>
  <si>
    <t>AGRUPĖ</t>
  </si>
  <si>
    <t>Vieta</t>
  </si>
  <si>
    <t>Starto nr.</t>
  </si>
  <si>
    <t>Vardas, pavardė</t>
  </si>
  <si>
    <t>Šaltas šūvis 300m</t>
  </si>
  <si>
    <t>Gemzė 200m</t>
  </si>
  <si>
    <t>Viso Taškų</t>
  </si>
  <si>
    <t>Lapė 300m</t>
  </si>
  <si>
    <t>„Stirninas“</t>
  </si>
  <si>
    <t>Viso taškų</t>
  </si>
  <si>
    <t>„Lapė“</t>
  </si>
  <si>
    <t>„Gemzė“</t>
  </si>
  <si>
    <t>„Šernas“</t>
  </si>
  <si>
    <t>100 m bendras</t>
  </si>
  <si>
    <t>Bendras rezultatas</t>
  </si>
  <si>
    <t>Gintaras Juknevičius</t>
  </si>
  <si>
    <t>B GRUPĖ</t>
  </si>
  <si>
    <t>Gintautas Saliamonavičius</t>
  </si>
  <si>
    <t xml:space="preserve">             Komandinė įskaita</t>
  </si>
  <si>
    <t>Panevežio medžiotojai - Gurmanas</t>
  </si>
  <si>
    <t>Rezultatas</t>
  </si>
  <si>
    <t>Debeikiai</t>
  </si>
  <si>
    <t xml:space="preserve"> I Vieta</t>
  </si>
  <si>
    <t>II Vieta</t>
  </si>
  <si>
    <t>Tauragės Legionas</t>
  </si>
  <si>
    <t>LT United</t>
  </si>
  <si>
    <t>III Vieta</t>
  </si>
  <si>
    <t>IV Vieta</t>
  </si>
  <si>
    <t xml:space="preserve">Panevėžio medžiotojai </t>
  </si>
  <si>
    <t>Vaidotai</t>
  </si>
  <si>
    <t>V Vieta</t>
  </si>
  <si>
    <t>VI Vieta</t>
  </si>
  <si>
    <t>Džiunglių šniūrai</t>
  </si>
  <si>
    <t>VII 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</si>
</sst>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4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7" fillId="2" borderId="5" xfId="20" applyFont="1" applyFill="1" applyBorder="1" applyAlignment="1">
      <alignment horizontal="left" vertical="center"/>
      <protection/>
    </xf>
    <xf numFmtId="0" fontId="0" fillId="0" borderId="4" xfId="0" applyBorder="1" applyAlignment="1">
      <alignment horizontal="center" vertical="center" wrapText="1"/>
    </xf>
    <xf numFmtId="0" fontId="0" fillId="0" borderId="6" xfId="0" applyBorder="1"/>
    <xf numFmtId="0" fontId="3" fillId="0" borderId="7" xfId="0" applyFont="1" applyBorder="1" applyAlignment="1">
      <alignment horizontal="center"/>
    </xf>
    <xf numFmtId="0" fontId="7" fillId="2" borderId="7" xfId="20" applyFont="1" applyFill="1" applyBorder="1" applyAlignment="1">
      <alignment horizontal="left" vertical="center"/>
      <protection/>
    </xf>
    <xf numFmtId="0" fontId="0" fillId="0" borderId="8" xfId="0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7" xfId="20" applyBorder="1">
      <alignment/>
      <protection/>
    </xf>
    <xf numFmtId="0" fontId="6" fillId="0" borderId="9" xfId="0" applyFont="1" applyBorder="1"/>
    <xf numFmtId="0" fontId="6" fillId="0" borderId="10" xfId="0" applyFont="1" applyBorder="1"/>
    <xf numFmtId="0" fontId="7" fillId="2" borderId="7" xfId="20" applyFill="1" applyBorder="1" applyAlignment="1">
      <alignment horizontal="left" wrapText="1"/>
      <protection/>
    </xf>
    <xf numFmtId="0" fontId="6" fillId="0" borderId="6" xfId="0" applyFont="1" applyBorder="1"/>
    <xf numFmtId="0" fontId="6" fillId="0" borderId="1" xfId="0" applyFont="1" applyBorder="1"/>
    <xf numFmtId="0" fontId="8" fillId="0" borderId="7" xfId="0" applyFont="1" applyBorder="1" applyAlignment="1">
      <alignment horizontal="center" vertical="center"/>
    </xf>
    <xf numFmtId="0" fontId="7" fillId="0" borderId="11" xfId="20" applyBorder="1">
      <alignment/>
      <protection/>
    </xf>
    <xf numFmtId="0" fontId="9" fillId="2" borderId="7" xfId="20" applyFont="1" applyFill="1" applyBorder="1" applyAlignment="1">
      <alignment horizontal="left" wrapText="1"/>
      <protection/>
    </xf>
    <xf numFmtId="0" fontId="0" fillId="0" borderId="12" xfId="0" applyBorder="1"/>
    <xf numFmtId="0" fontId="0" fillId="0" borderId="13" xfId="0" applyBorder="1"/>
    <xf numFmtId="0" fontId="9" fillId="2" borderId="7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8" fillId="0" borderId="5" xfId="0" applyFont="1" applyBorder="1" applyAlignment="1">
      <alignment horizontal="center" vertical="center"/>
    </xf>
    <xf numFmtId="0" fontId="7" fillId="2" borderId="5" xfId="20" applyFill="1" applyBorder="1">
      <alignment/>
      <protection/>
    </xf>
    <xf numFmtId="0" fontId="7" fillId="2" borderId="7" xfId="20" applyFill="1" applyBorder="1">
      <alignment/>
      <protection/>
    </xf>
    <xf numFmtId="0" fontId="3" fillId="0" borderId="8" xfId="0" applyFont="1" applyBorder="1"/>
    <xf numFmtId="0" fontId="0" fillId="0" borderId="8" xfId="0" applyBorder="1" applyAlignment="1">
      <alignment vertical="center" wrapText="1"/>
    </xf>
    <xf numFmtId="0" fontId="10" fillId="2" borderId="7" xfId="20" applyFont="1" applyFill="1" applyBorder="1">
      <alignment/>
      <protection/>
    </xf>
    <xf numFmtId="0" fontId="8" fillId="0" borderId="8" xfId="0" applyFont="1" applyBorder="1" applyAlignment="1">
      <alignment horizontal="center" vertical="center"/>
    </xf>
    <xf numFmtId="0" fontId="7" fillId="2" borderId="11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wrapText="1"/>
      <protection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11" xfId="20" applyFill="1" applyBorder="1">
      <alignment/>
      <protection/>
    </xf>
    <xf numFmtId="0" fontId="7" fillId="0" borderId="5" xfId="20" applyBorder="1">
      <alignment/>
      <protection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4" xfId="0" applyBorder="1"/>
    <xf numFmtId="0" fontId="0" fillId="0" borderId="11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/>
    <xf numFmtId="0" fontId="6" fillId="0" borderId="4" xfId="0" applyFont="1" applyBorder="1" applyAlignment="1">
      <alignment horizontal="center"/>
    </xf>
    <xf numFmtId="0" fontId="0" fillId="0" borderId="18" xfId="0" applyBorder="1"/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6" fillId="0" borderId="20" xfId="0" applyFont="1" applyBorder="1"/>
    <xf numFmtId="0" fontId="0" fillId="0" borderId="18" xfId="0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18" xfId="0" applyFont="1" applyBorder="1"/>
    <xf numFmtId="0" fontId="0" fillId="0" borderId="6" xfId="0" applyFill="1" applyBorder="1"/>
    <xf numFmtId="0" fontId="6" fillId="0" borderId="8" xfId="0" applyFont="1" applyBorder="1"/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/>
    </xf>
    <xf numFmtId="0" fontId="6" fillId="0" borderId="2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11" fillId="0" borderId="6" xfId="0" applyFont="1" applyBorder="1"/>
    <xf numFmtId="0" fontId="11" fillId="0" borderId="1" xfId="0" applyFont="1" applyBorder="1"/>
    <xf numFmtId="0" fontId="11" fillId="0" borderId="18" xfId="0" applyFont="1" applyBorder="1"/>
    <xf numFmtId="0" fontId="11" fillId="0" borderId="6" xfId="0" applyFont="1" applyFill="1" applyBorder="1"/>
    <xf numFmtId="0" fontId="11" fillId="0" borderId="1" xfId="0" applyFont="1" applyFill="1" applyBorder="1"/>
    <xf numFmtId="0" fontId="11" fillId="0" borderId="18" xfId="0" applyFont="1" applyFill="1" applyBorder="1"/>
    <xf numFmtId="0" fontId="0" fillId="0" borderId="9" xfId="0" applyBorder="1"/>
    <xf numFmtId="0" fontId="0" fillId="0" borderId="10" xfId="0" applyBorder="1"/>
    <xf numFmtId="0" fontId="0" fillId="0" borderId="20" xfId="0" applyBorder="1"/>
    <xf numFmtId="0" fontId="6" fillId="0" borderId="21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/>
    </xf>
    <xf numFmtId="0" fontId="0" fillId="0" borderId="4" xfId="0" applyBorder="1"/>
    <xf numFmtId="0" fontId="0" fillId="0" borderId="22" xfId="0" applyBorder="1"/>
    <xf numFmtId="0" fontId="6" fillId="0" borderId="14" xfId="0" applyFont="1" applyBorder="1" applyAlignment="1">
      <alignment horizontal="center"/>
    </xf>
    <xf numFmtId="0" fontId="0" fillId="0" borderId="23" xfId="0" applyBorder="1"/>
    <xf numFmtId="0" fontId="0" fillId="0" borderId="0" xfId="0" applyFill="1"/>
    <xf numFmtId="0" fontId="0" fillId="0" borderId="0" xfId="0" applyFill="1" applyBorder="1"/>
    <xf numFmtId="0" fontId="7" fillId="0" borderId="0" xfId="20" applyFont="1" applyFill="1" applyBorder="1" applyAlignment="1">
      <alignment horizontal="center" vertical="center"/>
      <protection/>
    </xf>
    <xf numFmtId="0" fontId="7" fillId="0" borderId="0" xfId="20" applyFill="1" applyBorder="1">
      <alignment/>
      <protection/>
    </xf>
    <xf numFmtId="0" fontId="7" fillId="0" borderId="0" xfId="20" applyFont="1" applyFill="1" applyBorder="1" applyAlignment="1">
      <alignment horizontal="left" vertical="center"/>
      <protection/>
    </xf>
    <xf numFmtId="0" fontId="7" fillId="0" borderId="0" xfId="20" applyFill="1" applyBorder="1" applyAlignment="1">
      <alignment horizontal="left" wrapText="1"/>
      <protection/>
    </xf>
    <xf numFmtId="0" fontId="3" fillId="0" borderId="0" xfId="0" applyFont="1" applyAlignment="1">
      <alignment horizontal="center"/>
    </xf>
    <xf numFmtId="0" fontId="7" fillId="2" borderId="1" xfId="20" applyFont="1" applyFill="1" applyBorder="1" applyAlignment="1">
      <alignment horizontal="center" vertical="center"/>
      <protection/>
    </xf>
    <xf numFmtId="0" fontId="7" fillId="0" borderId="1" xfId="20" applyBorder="1">
      <alignment/>
      <protection/>
    </xf>
    <xf numFmtId="0" fontId="7" fillId="2" borderId="1" xfId="20" applyFill="1" applyBorder="1">
      <alignment/>
      <protection/>
    </xf>
    <xf numFmtId="0" fontId="7" fillId="2" borderId="1" xfId="20" applyFont="1" applyFill="1" applyBorder="1" applyAlignment="1">
      <alignment horizontal="left" vertical="center"/>
      <protection/>
    </xf>
    <xf numFmtId="20" fontId="3" fillId="0" borderId="0" xfId="0" applyNumberFormat="1" applyFont="1" applyAlignment="1">
      <alignment horizontal="center"/>
    </xf>
    <xf numFmtId="0" fontId="9" fillId="2" borderId="1" xfId="20" applyFont="1" applyFill="1" applyBorder="1" applyAlignment="1">
      <alignment horizontal="left" wrapText="1"/>
      <protection/>
    </xf>
    <xf numFmtId="0" fontId="9" fillId="2" borderId="1" xfId="20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7" fillId="2" borderId="1" xfId="20" applyFill="1" applyBorder="1" applyAlignment="1">
      <alignment horizontal="left" wrapText="1"/>
      <protection/>
    </xf>
    <xf numFmtId="0" fontId="0" fillId="0" borderId="0" xfId="0" applyBorder="1" applyAlignment="1">
      <alignment horizontal="left" vertical="center" inden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view="pageBreakPreview" zoomScaleSheetLayoutView="100" workbookViewId="0" topLeftCell="A1">
      <selection activeCell="C4" sqref="C4"/>
    </sheetView>
  </sheetViews>
  <sheetFormatPr defaultColWidth="9.00390625" defaultRowHeight="15"/>
  <cols>
    <col min="1" max="1" width="8.28125" style="0" customWidth="1"/>
    <col min="2" max="2" width="7.8515625" style="0" customWidth="1"/>
    <col min="3" max="3" width="25.8515625" style="0" customWidth="1"/>
    <col min="4" max="4" width="2.8515625" style="0" customWidth="1"/>
    <col min="5" max="5" width="20.421875" style="0" customWidth="1"/>
    <col min="6" max="6" width="25.8515625" style="0" customWidth="1"/>
    <col min="7" max="7" width="2.140625" style="0" customWidth="1"/>
    <col min="9" max="9" width="25.8515625" style="0" customWidth="1"/>
  </cols>
  <sheetData>
    <row r="1" spans="1:9" ht="15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9" ht="15">
      <c r="A2" s="112"/>
      <c r="B2" s="112"/>
      <c r="C2" s="112"/>
      <c r="D2" s="112"/>
      <c r="E2" s="112"/>
      <c r="F2" s="112"/>
      <c r="G2" s="112"/>
      <c r="H2" s="112"/>
      <c r="I2" s="112"/>
    </row>
    <row r="3" spans="3:9" ht="15">
      <c r="C3" s="112" t="s">
        <v>1</v>
      </c>
      <c r="D3" s="112"/>
      <c r="E3" s="112"/>
      <c r="F3" s="112" t="s">
        <v>2</v>
      </c>
      <c r="G3" s="112"/>
      <c r="H3" s="112"/>
      <c r="I3" s="112" t="s">
        <v>3</v>
      </c>
    </row>
    <row r="4" spans="3:9" ht="15">
      <c r="C4" s="8" t="s">
        <v>4</v>
      </c>
      <c r="D4" s="8"/>
      <c r="E4" s="8"/>
      <c r="F4" s="8" t="s">
        <v>5</v>
      </c>
      <c r="G4" s="8"/>
      <c r="H4" s="8"/>
      <c r="I4" s="8" t="s">
        <v>6</v>
      </c>
    </row>
    <row r="5" spans="1:9" ht="15.6">
      <c r="A5" s="112"/>
      <c r="B5" s="113">
        <v>1</v>
      </c>
      <c r="C5" s="114" t="s">
        <v>7</v>
      </c>
      <c r="E5" s="113">
        <v>7</v>
      </c>
      <c r="F5" s="115" t="s">
        <v>8</v>
      </c>
      <c r="H5" s="113">
        <v>13</v>
      </c>
      <c r="I5" s="116" t="s">
        <v>9</v>
      </c>
    </row>
    <row r="6" spans="1:9" ht="15.6">
      <c r="A6" s="112"/>
      <c r="B6" s="113">
        <v>2</v>
      </c>
      <c r="C6" s="115" t="s">
        <v>10</v>
      </c>
      <c r="E6" s="113">
        <v>8</v>
      </c>
      <c r="F6" s="116" t="s">
        <v>11</v>
      </c>
      <c r="H6" s="113">
        <v>14</v>
      </c>
      <c r="I6" s="116" t="s">
        <v>12</v>
      </c>
    </row>
    <row r="7" spans="1:9" ht="15.6">
      <c r="A7" s="112"/>
      <c r="B7" s="113">
        <v>3</v>
      </c>
      <c r="C7" s="115" t="s">
        <v>13</v>
      </c>
      <c r="E7" s="113">
        <v>9</v>
      </c>
      <c r="F7" s="116" t="s">
        <v>14</v>
      </c>
      <c r="H7" s="113">
        <v>15</v>
      </c>
      <c r="I7" s="114" t="s">
        <v>15</v>
      </c>
    </row>
    <row r="8" spans="1:9" ht="15.6">
      <c r="A8" s="117">
        <v>0.416666666666667</v>
      </c>
      <c r="B8" s="113">
        <v>4</v>
      </c>
      <c r="C8" s="118" t="s">
        <v>16</v>
      </c>
      <c r="E8" s="113">
        <v>10</v>
      </c>
      <c r="F8" s="116" t="s">
        <v>17</v>
      </c>
      <c r="H8" s="113">
        <v>16</v>
      </c>
      <c r="I8" s="116" t="s">
        <v>18</v>
      </c>
    </row>
    <row r="9" spans="1:9" ht="15.6">
      <c r="A9" s="112"/>
      <c r="B9" s="113">
        <v>5</v>
      </c>
      <c r="C9" s="115" t="s">
        <v>19</v>
      </c>
      <c r="E9" s="113">
        <v>11</v>
      </c>
      <c r="F9" s="116" t="s">
        <v>20</v>
      </c>
      <c r="H9" s="113">
        <v>17</v>
      </c>
      <c r="I9" s="116" t="s">
        <v>21</v>
      </c>
    </row>
    <row r="10" spans="1:9" ht="15.6">
      <c r="A10" s="112"/>
      <c r="B10" s="113">
        <v>6</v>
      </c>
      <c r="C10" s="119" t="s">
        <v>22</v>
      </c>
      <c r="E10" s="113">
        <v>12</v>
      </c>
      <c r="F10" s="116" t="s">
        <v>23</v>
      </c>
      <c r="H10" s="113">
        <v>18</v>
      </c>
      <c r="I10" s="115" t="s">
        <v>24</v>
      </c>
    </row>
    <row r="11" spans="1:2" ht="15">
      <c r="A11" s="112"/>
      <c r="B11" s="112"/>
    </row>
    <row r="12" spans="1:9" ht="15">
      <c r="A12" s="112"/>
      <c r="B12" s="112"/>
      <c r="C12" s="120" t="s">
        <v>25</v>
      </c>
      <c r="D12" s="120"/>
      <c r="E12" s="8"/>
      <c r="F12" s="120" t="s">
        <v>26</v>
      </c>
      <c r="G12" s="120"/>
      <c r="H12" s="8"/>
      <c r="I12" s="120" t="s">
        <v>27</v>
      </c>
    </row>
    <row r="13" spans="1:9" ht="15.6">
      <c r="A13" s="112"/>
      <c r="B13" s="113">
        <v>19</v>
      </c>
      <c r="C13" s="119" t="s">
        <v>28</v>
      </c>
      <c r="D13" s="121"/>
      <c r="E13" s="113">
        <v>25</v>
      </c>
      <c r="F13" s="114" t="s">
        <v>29</v>
      </c>
      <c r="G13" s="121"/>
      <c r="H13" s="113">
        <v>31</v>
      </c>
      <c r="I13" s="116" t="s">
        <v>30</v>
      </c>
    </row>
    <row r="14" spans="1:9" ht="15.6">
      <c r="A14" s="112"/>
      <c r="B14" s="113">
        <v>20</v>
      </c>
      <c r="C14" s="115" t="s">
        <v>31</v>
      </c>
      <c r="D14" s="121"/>
      <c r="E14" s="113">
        <v>26</v>
      </c>
      <c r="F14" s="122" t="s">
        <v>32</v>
      </c>
      <c r="G14" s="121"/>
      <c r="H14" s="113">
        <v>32</v>
      </c>
      <c r="I14" s="114" t="s">
        <v>33</v>
      </c>
    </row>
    <row r="15" spans="1:9" ht="15.6">
      <c r="A15" s="117">
        <v>0.4375</v>
      </c>
      <c r="B15" s="113">
        <v>21</v>
      </c>
      <c r="C15" s="118" t="s">
        <v>34</v>
      </c>
      <c r="D15" s="121"/>
      <c r="E15" s="113">
        <v>27</v>
      </c>
      <c r="F15" s="116" t="s">
        <v>35</v>
      </c>
      <c r="G15" s="121"/>
      <c r="H15" s="113">
        <v>33</v>
      </c>
      <c r="I15" s="116" t="s">
        <v>36</v>
      </c>
    </row>
    <row r="16" spans="1:9" ht="15.6">
      <c r="A16" s="112"/>
      <c r="B16" s="113">
        <v>22</v>
      </c>
      <c r="C16" s="122" t="s">
        <v>37</v>
      </c>
      <c r="D16" s="121"/>
      <c r="E16" s="113">
        <v>28</v>
      </c>
      <c r="F16" s="116" t="s">
        <v>38</v>
      </c>
      <c r="G16" s="121"/>
      <c r="H16" s="113">
        <v>34</v>
      </c>
      <c r="I16" s="116" t="s">
        <v>39</v>
      </c>
    </row>
    <row r="17" spans="1:9" ht="15.6">
      <c r="A17" s="112"/>
      <c r="B17" s="113">
        <v>23</v>
      </c>
      <c r="C17" s="122" t="s">
        <v>40</v>
      </c>
      <c r="D17" s="121"/>
      <c r="E17" s="113">
        <v>29</v>
      </c>
      <c r="F17" s="115" t="s">
        <v>41</v>
      </c>
      <c r="G17" s="121"/>
      <c r="H17" s="4"/>
      <c r="I17" s="4"/>
    </row>
    <row r="18" spans="1:9" ht="15.6">
      <c r="A18" s="112"/>
      <c r="B18" s="113">
        <v>24</v>
      </c>
      <c r="C18" s="114" t="s">
        <v>42</v>
      </c>
      <c r="D18" s="121"/>
      <c r="E18" s="113">
        <v>30</v>
      </c>
      <c r="F18" s="116" t="s">
        <v>43</v>
      </c>
      <c r="G18" s="121"/>
      <c r="H18" s="4"/>
      <c r="I18" s="4"/>
    </row>
    <row r="19" spans="1:4" ht="15">
      <c r="A19" s="112"/>
      <c r="B19" s="112"/>
      <c r="C19" s="123"/>
      <c r="D19" s="123"/>
    </row>
    <row r="20" spans="1:9" ht="15">
      <c r="A20" s="112"/>
      <c r="B20" s="112"/>
      <c r="C20" s="8" t="s">
        <v>6</v>
      </c>
      <c r="D20" s="8"/>
      <c r="F20" s="8" t="s">
        <v>4</v>
      </c>
      <c r="G20" s="8"/>
      <c r="I20" s="8" t="s">
        <v>5</v>
      </c>
    </row>
    <row r="21" spans="1:9" ht="15.6">
      <c r="A21" s="112"/>
      <c r="B21" s="113">
        <v>13</v>
      </c>
      <c r="C21" s="116" t="s">
        <v>9</v>
      </c>
      <c r="D21" s="121"/>
      <c r="E21" s="113">
        <v>1</v>
      </c>
      <c r="F21" s="114" t="s">
        <v>7</v>
      </c>
      <c r="H21" s="113">
        <v>7</v>
      </c>
      <c r="I21" s="115" t="s">
        <v>8</v>
      </c>
    </row>
    <row r="22" spans="1:9" ht="15.6">
      <c r="A22" s="112"/>
      <c r="B22" s="113">
        <v>14</v>
      </c>
      <c r="C22" s="116" t="s">
        <v>12</v>
      </c>
      <c r="D22" s="121"/>
      <c r="E22" s="113">
        <v>2</v>
      </c>
      <c r="F22" s="115" t="s">
        <v>10</v>
      </c>
      <c r="H22" s="113">
        <v>8</v>
      </c>
      <c r="I22" s="116" t="s">
        <v>11</v>
      </c>
    </row>
    <row r="23" spans="1:9" ht="15.6">
      <c r="A23" s="117">
        <v>0.458333333333333</v>
      </c>
      <c r="B23" s="113">
        <v>15</v>
      </c>
      <c r="C23" s="114" t="s">
        <v>15</v>
      </c>
      <c r="D23" s="121"/>
      <c r="E23" s="113">
        <v>3</v>
      </c>
      <c r="F23" s="115" t="s">
        <v>13</v>
      </c>
      <c r="H23" s="113">
        <v>9</v>
      </c>
      <c r="I23" s="116" t="s">
        <v>14</v>
      </c>
    </row>
    <row r="24" spans="1:9" ht="15.6">
      <c r="A24" s="112"/>
      <c r="B24" s="113">
        <v>16</v>
      </c>
      <c r="C24" s="116" t="s">
        <v>18</v>
      </c>
      <c r="D24" s="121"/>
      <c r="E24" s="113">
        <v>4</v>
      </c>
      <c r="F24" s="118" t="s">
        <v>16</v>
      </c>
      <c r="H24" s="113">
        <v>10</v>
      </c>
      <c r="I24" s="116" t="s">
        <v>17</v>
      </c>
    </row>
    <row r="25" spans="1:9" ht="15.6">
      <c r="A25" s="112"/>
      <c r="B25" s="113">
        <v>17</v>
      </c>
      <c r="C25" s="116" t="s">
        <v>21</v>
      </c>
      <c r="D25" s="121"/>
      <c r="E25" s="113">
        <v>5</v>
      </c>
      <c r="F25" s="115" t="s">
        <v>19</v>
      </c>
      <c r="H25" s="113">
        <v>11</v>
      </c>
      <c r="I25" s="116" t="s">
        <v>20</v>
      </c>
    </row>
    <row r="26" spans="1:9" ht="15.6">
      <c r="A26" s="112"/>
      <c r="B26" s="113">
        <v>18</v>
      </c>
      <c r="C26" s="115" t="s">
        <v>24</v>
      </c>
      <c r="D26" s="121"/>
      <c r="E26" s="113">
        <v>6</v>
      </c>
      <c r="F26" s="119" t="s">
        <v>22</v>
      </c>
      <c r="H26" s="113">
        <v>12</v>
      </c>
      <c r="I26" s="116" t="s">
        <v>23</v>
      </c>
    </row>
    <row r="27" spans="1:2" ht="15">
      <c r="A27" s="112"/>
      <c r="B27" s="112"/>
    </row>
    <row r="28" spans="3:9" ht="15">
      <c r="C28" s="120" t="s">
        <v>27</v>
      </c>
      <c r="D28" s="120"/>
      <c r="F28" s="120" t="s">
        <v>25</v>
      </c>
      <c r="G28" s="120"/>
      <c r="H28" s="8"/>
      <c r="I28" s="120" t="s">
        <v>26</v>
      </c>
    </row>
    <row r="29" spans="1:9" ht="15.6">
      <c r="A29" s="112"/>
      <c r="B29" s="113">
        <v>31</v>
      </c>
      <c r="C29" s="116" t="s">
        <v>30</v>
      </c>
      <c r="D29" s="121"/>
      <c r="E29" s="113">
        <v>19</v>
      </c>
      <c r="F29" s="119" t="s">
        <v>28</v>
      </c>
      <c r="G29" s="121"/>
      <c r="H29" s="113">
        <v>25</v>
      </c>
      <c r="I29" s="114" t="s">
        <v>29</v>
      </c>
    </row>
    <row r="30" spans="1:9" ht="15.6">
      <c r="A30" s="112"/>
      <c r="B30" s="113">
        <v>32</v>
      </c>
      <c r="C30" s="114" t="s">
        <v>33</v>
      </c>
      <c r="D30" s="121"/>
      <c r="E30" s="113">
        <v>20</v>
      </c>
      <c r="F30" s="115" t="s">
        <v>31</v>
      </c>
      <c r="G30" s="121"/>
      <c r="H30" s="113">
        <v>26</v>
      </c>
      <c r="I30" s="122" t="s">
        <v>32</v>
      </c>
    </row>
    <row r="31" spans="1:9" ht="15.6">
      <c r="A31" s="117">
        <v>0.479166666666667</v>
      </c>
      <c r="B31" s="113">
        <v>33</v>
      </c>
      <c r="C31" s="116" t="s">
        <v>36</v>
      </c>
      <c r="D31" s="123"/>
      <c r="E31" s="113">
        <v>21</v>
      </c>
      <c r="F31" s="118" t="s">
        <v>34</v>
      </c>
      <c r="G31" s="121"/>
      <c r="H31" s="113">
        <v>27</v>
      </c>
      <c r="I31" s="116" t="s">
        <v>35</v>
      </c>
    </row>
    <row r="32" spans="1:9" ht="15.6">
      <c r="A32" s="112"/>
      <c r="B32" s="113">
        <v>34</v>
      </c>
      <c r="C32" s="116" t="s">
        <v>39</v>
      </c>
      <c r="D32" s="123"/>
      <c r="E32" s="113">
        <v>22</v>
      </c>
      <c r="F32" s="122" t="s">
        <v>37</v>
      </c>
      <c r="G32" s="121"/>
      <c r="H32" s="113">
        <v>28</v>
      </c>
      <c r="I32" s="116" t="s">
        <v>38</v>
      </c>
    </row>
    <row r="33" spans="1:9" ht="15.6">
      <c r="A33" s="112"/>
      <c r="B33" s="124"/>
      <c r="C33" s="125"/>
      <c r="D33" s="123"/>
      <c r="E33" s="113">
        <v>23</v>
      </c>
      <c r="F33" s="122" t="s">
        <v>40</v>
      </c>
      <c r="G33" s="121"/>
      <c r="H33" s="113">
        <v>29</v>
      </c>
      <c r="I33" s="115" t="s">
        <v>41</v>
      </c>
    </row>
    <row r="34" spans="1:9" ht="15.6">
      <c r="A34" s="112"/>
      <c r="B34" s="124"/>
      <c r="C34" s="126"/>
      <c r="D34" s="127"/>
      <c r="E34" s="113">
        <v>24</v>
      </c>
      <c r="F34" s="114" t="s">
        <v>42</v>
      </c>
      <c r="G34" s="121"/>
      <c r="H34" s="113">
        <v>30</v>
      </c>
      <c r="I34" s="116" t="s">
        <v>43</v>
      </c>
    </row>
    <row r="35" spans="1:2" ht="15">
      <c r="A35" s="112"/>
      <c r="B35" s="112"/>
    </row>
    <row r="36" spans="3:9" ht="15">
      <c r="C36" s="8" t="s">
        <v>5</v>
      </c>
      <c r="D36" s="8"/>
      <c r="E36" s="8"/>
      <c r="F36" s="8" t="s">
        <v>6</v>
      </c>
      <c r="G36" s="8"/>
      <c r="I36" s="8" t="s">
        <v>4</v>
      </c>
    </row>
    <row r="37" spans="1:9" ht="15.6">
      <c r="A37" s="112"/>
      <c r="B37" s="113">
        <v>7</v>
      </c>
      <c r="C37" s="115" t="s">
        <v>8</v>
      </c>
      <c r="E37" s="113">
        <v>13</v>
      </c>
      <c r="F37" s="116" t="s">
        <v>9</v>
      </c>
      <c r="G37" s="121"/>
      <c r="H37" s="113">
        <v>1</v>
      </c>
      <c r="I37" s="114" t="s">
        <v>7</v>
      </c>
    </row>
    <row r="38" spans="1:9" ht="15.6">
      <c r="A38" s="112"/>
      <c r="B38" s="113">
        <v>8</v>
      </c>
      <c r="C38" s="116" t="s">
        <v>11</v>
      </c>
      <c r="E38" s="113">
        <v>14</v>
      </c>
      <c r="F38" s="116" t="s">
        <v>12</v>
      </c>
      <c r="G38" s="121"/>
      <c r="H38" s="113">
        <v>2</v>
      </c>
      <c r="I38" s="115" t="s">
        <v>10</v>
      </c>
    </row>
    <row r="39" spans="1:9" ht="15.6">
      <c r="A39" s="117">
        <v>0.5</v>
      </c>
      <c r="B39" s="113">
        <v>9</v>
      </c>
      <c r="C39" s="116" t="s">
        <v>14</v>
      </c>
      <c r="E39" s="113">
        <v>15</v>
      </c>
      <c r="F39" s="114" t="s">
        <v>15</v>
      </c>
      <c r="G39" s="121"/>
      <c r="H39" s="113">
        <v>3</v>
      </c>
      <c r="I39" s="115" t="s">
        <v>13</v>
      </c>
    </row>
    <row r="40" spans="1:9" ht="15.6">
      <c r="A40" s="112"/>
      <c r="B40" s="113">
        <v>10</v>
      </c>
      <c r="C40" s="116" t="s">
        <v>17</v>
      </c>
      <c r="E40" s="113">
        <v>16</v>
      </c>
      <c r="F40" s="116" t="s">
        <v>18</v>
      </c>
      <c r="G40" s="121"/>
      <c r="H40" s="113">
        <v>4</v>
      </c>
      <c r="I40" s="118" t="s">
        <v>16</v>
      </c>
    </row>
    <row r="41" spans="1:9" ht="15.6">
      <c r="A41" s="112"/>
      <c r="B41" s="113">
        <v>11</v>
      </c>
      <c r="C41" s="116" t="s">
        <v>20</v>
      </c>
      <c r="E41" s="113">
        <v>17</v>
      </c>
      <c r="F41" s="116" t="s">
        <v>21</v>
      </c>
      <c r="G41" s="121"/>
      <c r="H41" s="113">
        <v>5</v>
      </c>
      <c r="I41" s="115" t="s">
        <v>19</v>
      </c>
    </row>
    <row r="42" spans="1:9" ht="15.6">
      <c r="A42" s="112"/>
      <c r="B42" s="113">
        <v>12</v>
      </c>
      <c r="C42" s="116" t="s">
        <v>23</v>
      </c>
      <c r="E42" s="113">
        <v>18</v>
      </c>
      <c r="F42" s="115" t="s">
        <v>24</v>
      </c>
      <c r="G42" s="121"/>
      <c r="H42" s="113">
        <v>6</v>
      </c>
      <c r="I42" s="119" t="s">
        <v>22</v>
      </c>
    </row>
    <row r="43" spans="1:2" ht="15">
      <c r="A43" s="112"/>
      <c r="B43" s="112"/>
    </row>
    <row r="44" spans="3:9" ht="15">
      <c r="C44" s="120" t="s">
        <v>26</v>
      </c>
      <c r="D44" s="120"/>
      <c r="E44" s="8"/>
      <c r="F44" s="120" t="s">
        <v>27</v>
      </c>
      <c r="G44" s="120"/>
      <c r="I44" s="120" t="s">
        <v>25</v>
      </c>
    </row>
    <row r="45" spans="1:9" ht="15.6">
      <c r="A45" s="112"/>
      <c r="B45" s="113">
        <v>25</v>
      </c>
      <c r="C45" s="114" t="s">
        <v>29</v>
      </c>
      <c r="D45" s="121"/>
      <c r="E45" s="113">
        <v>31</v>
      </c>
      <c r="F45" s="116" t="s">
        <v>30</v>
      </c>
      <c r="G45" s="121"/>
      <c r="H45" s="113">
        <v>19</v>
      </c>
      <c r="I45" s="119" t="s">
        <v>28</v>
      </c>
    </row>
    <row r="46" spans="1:9" ht="15.6">
      <c r="A46" s="112"/>
      <c r="B46" s="113">
        <v>26</v>
      </c>
      <c r="C46" s="122" t="s">
        <v>32</v>
      </c>
      <c r="D46" s="121"/>
      <c r="E46" s="113">
        <v>32</v>
      </c>
      <c r="F46" s="114" t="s">
        <v>33</v>
      </c>
      <c r="G46" s="121"/>
      <c r="H46" s="113">
        <v>20</v>
      </c>
      <c r="I46" s="115" t="s">
        <v>31</v>
      </c>
    </row>
    <row r="47" spans="1:9" ht="15.6">
      <c r="A47" s="117">
        <v>0.520833333333333</v>
      </c>
      <c r="B47" s="113">
        <v>27</v>
      </c>
      <c r="C47" s="116" t="s">
        <v>35</v>
      </c>
      <c r="D47" s="121"/>
      <c r="E47" s="113">
        <v>33</v>
      </c>
      <c r="F47" s="116" t="s">
        <v>36</v>
      </c>
      <c r="G47" s="123"/>
      <c r="H47" s="113">
        <v>21</v>
      </c>
      <c r="I47" s="118" t="s">
        <v>34</v>
      </c>
    </row>
    <row r="48" spans="2:9" ht="15.6">
      <c r="B48" s="113">
        <v>28</v>
      </c>
      <c r="C48" s="116" t="s">
        <v>38</v>
      </c>
      <c r="D48" s="121"/>
      <c r="E48" s="113">
        <v>34</v>
      </c>
      <c r="F48" s="116" t="s">
        <v>39</v>
      </c>
      <c r="G48" s="123"/>
      <c r="H48" s="113">
        <v>22</v>
      </c>
      <c r="I48" s="122" t="s">
        <v>37</v>
      </c>
    </row>
    <row r="49" spans="2:9" ht="15.6">
      <c r="B49" s="113">
        <v>29</v>
      </c>
      <c r="C49" s="115" t="s">
        <v>41</v>
      </c>
      <c r="D49" s="121"/>
      <c r="E49" s="4"/>
      <c r="F49" s="4"/>
      <c r="G49" s="123"/>
      <c r="H49" s="113">
        <v>23</v>
      </c>
      <c r="I49" s="122" t="s">
        <v>40</v>
      </c>
    </row>
    <row r="50" spans="2:9" ht="15.6">
      <c r="B50" s="113">
        <v>30</v>
      </c>
      <c r="C50" s="116" t="s">
        <v>43</v>
      </c>
      <c r="D50" s="121"/>
      <c r="E50" s="4"/>
      <c r="F50" s="4"/>
      <c r="G50" s="127"/>
      <c r="H50" s="113">
        <v>24</v>
      </c>
      <c r="I50" s="114" t="s">
        <v>42</v>
      </c>
    </row>
    <row r="53" spans="3:4" ht="15">
      <c r="C53" s="128"/>
      <c r="D53" s="128"/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scale="68" r:id="rId1"/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2"/>
  <sheetViews>
    <sheetView tabSelected="1" zoomScale="72" zoomScaleNormal="72" zoomScaleSheetLayoutView="65" workbookViewId="0" topLeftCell="A1">
      <selection activeCell="BB7" sqref="BB7"/>
    </sheetView>
  </sheetViews>
  <sheetFormatPr defaultColWidth="9.00390625" defaultRowHeight="15"/>
  <cols>
    <col min="3" max="3" width="26.8515625" style="0" customWidth="1"/>
    <col min="4" max="4" width="6.140625" style="0" customWidth="1"/>
    <col min="5" max="14" width="3.7109375" style="0" customWidth="1"/>
    <col min="15" max="15" width="6.7109375" style="0" customWidth="1"/>
    <col min="16" max="25" width="3.7109375" style="0" customWidth="1"/>
    <col min="26" max="26" width="4.28125" style="0" customWidth="1"/>
    <col min="27" max="31" width="3.7109375" style="0" customWidth="1"/>
    <col min="32" max="32" width="7.28125" style="0" customWidth="1"/>
    <col min="33" max="37" width="3.7109375" style="0" customWidth="1"/>
    <col min="38" max="38" width="6.28125" style="0" customWidth="1"/>
    <col min="39" max="43" width="3.7109375" style="0" customWidth="1"/>
    <col min="44" max="44" width="6.8515625" style="0" customWidth="1"/>
    <col min="45" max="49" width="3.7109375" style="0" customWidth="1"/>
    <col min="50" max="50" width="7.00390625" style="0" customWidth="1"/>
    <col min="52" max="52" width="6.57421875" style="0" customWidth="1"/>
  </cols>
  <sheetData>
    <row r="1" spans="1:50" ht="17.4">
      <c r="A1" s="130" t="s">
        <v>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</row>
    <row r="2" spans="1:50" ht="17.4">
      <c r="A2" s="130" t="s">
        <v>45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</row>
    <row r="3" spans="1:50" ht="17.4">
      <c r="A3" s="130" t="s">
        <v>46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</row>
    <row r="4" spans="1:50" ht="17.4">
      <c r="A4" s="130" t="s">
        <v>47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</row>
    <row r="5" spans="1:50" ht="17.4">
      <c r="A5" s="131" t="s">
        <v>48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</row>
    <row r="6" ht="21">
      <c r="C6" s="9" t="s">
        <v>49</v>
      </c>
    </row>
    <row r="8" spans="1:52" ht="15.75" customHeight="1">
      <c r="A8" s="138" t="s">
        <v>50</v>
      </c>
      <c r="B8" s="140" t="s">
        <v>51</v>
      </c>
      <c r="C8" s="140" t="s">
        <v>52</v>
      </c>
      <c r="D8" s="138" t="s">
        <v>53</v>
      </c>
      <c r="E8" s="132" t="s">
        <v>54</v>
      </c>
      <c r="F8" s="133"/>
      <c r="G8" s="133"/>
      <c r="H8" s="133"/>
      <c r="I8" s="133"/>
      <c r="J8" s="133"/>
      <c r="K8" s="133"/>
      <c r="L8" s="133"/>
      <c r="M8" s="133"/>
      <c r="N8" s="134"/>
      <c r="O8" s="138" t="s">
        <v>55</v>
      </c>
      <c r="P8" s="132" t="s">
        <v>56</v>
      </c>
      <c r="Q8" s="133"/>
      <c r="R8" s="133"/>
      <c r="S8" s="133"/>
      <c r="T8" s="133"/>
      <c r="U8" s="133"/>
      <c r="V8" s="133"/>
      <c r="W8" s="133"/>
      <c r="X8" s="133"/>
      <c r="Y8" s="134"/>
      <c r="Z8" s="143" t="s">
        <v>55</v>
      </c>
      <c r="AA8" s="135" t="s">
        <v>57</v>
      </c>
      <c r="AB8" s="136"/>
      <c r="AC8" s="136"/>
      <c r="AD8" s="136"/>
      <c r="AE8" s="137"/>
      <c r="AF8" s="138" t="s">
        <v>58</v>
      </c>
      <c r="AG8" s="135" t="s">
        <v>59</v>
      </c>
      <c r="AH8" s="136"/>
      <c r="AI8" s="136"/>
      <c r="AJ8" s="136"/>
      <c r="AK8" s="137"/>
      <c r="AL8" s="138" t="s">
        <v>58</v>
      </c>
      <c r="AM8" s="135" t="s">
        <v>60</v>
      </c>
      <c r="AN8" s="136"/>
      <c r="AO8" s="136"/>
      <c r="AP8" s="136"/>
      <c r="AQ8" s="137"/>
      <c r="AR8" s="138" t="s">
        <v>58</v>
      </c>
      <c r="AS8" s="135" t="s">
        <v>61</v>
      </c>
      <c r="AT8" s="136"/>
      <c r="AU8" s="136"/>
      <c r="AV8" s="136"/>
      <c r="AW8" s="137"/>
      <c r="AX8" s="138" t="s">
        <v>58</v>
      </c>
      <c r="AY8" s="138" t="s">
        <v>62</v>
      </c>
      <c r="AZ8" s="145" t="s">
        <v>63</v>
      </c>
    </row>
    <row r="9" spans="1:52" ht="25.95" customHeight="1">
      <c r="A9" s="139"/>
      <c r="B9" s="141"/>
      <c r="C9" s="141"/>
      <c r="D9" s="139"/>
      <c r="E9" s="10">
        <v>1</v>
      </c>
      <c r="F9" s="11">
        <v>2</v>
      </c>
      <c r="G9" s="11">
        <v>3</v>
      </c>
      <c r="H9" s="11">
        <v>4</v>
      </c>
      <c r="I9" s="11">
        <v>5</v>
      </c>
      <c r="J9" s="11">
        <v>6</v>
      </c>
      <c r="K9" s="11">
        <v>7</v>
      </c>
      <c r="L9" s="11">
        <v>8</v>
      </c>
      <c r="M9" s="11">
        <v>9</v>
      </c>
      <c r="N9" s="55">
        <v>10</v>
      </c>
      <c r="O9" s="142"/>
      <c r="P9" s="56">
        <v>1</v>
      </c>
      <c r="Q9" s="74">
        <v>2</v>
      </c>
      <c r="R9" s="74">
        <v>3</v>
      </c>
      <c r="S9" s="74">
        <v>4</v>
      </c>
      <c r="T9" s="74">
        <v>5</v>
      </c>
      <c r="U9" s="74">
        <v>6</v>
      </c>
      <c r="V9" s="74">
        <v>7</v>
      </c>
      <c r="W9" s="74">
        <v>8</v>
      </c>
      <c r="X9" s="74">
        <v>9</v>
      </c>
      <c r="Y9" s="78">
        <v>10</v>
      </c>
      <c r="Z9" s="144"/>
      <c r="AA9" s="79">
        <v>1</v>
      </c>
      <c r="AB9" s="80">
        <v>2</v>
      </c>
      <c r="AC9" s="80">
        <v>3</v>
      </c>
      <c r="AD9" s="80">
        <v>4</v>
      </c>
      <c r="AE9" s="81">
        <v>5</v>
      </c>
      <c r="AF9" s="142"/>
      <c r="AG9" s="79">
        <v>1</v>
      </c>
      <c r="AH9" s="80">
        <v>2</v>
      </c>
      <c r="AI9" s="80">
        <v>3</v>
      </c>
      <c r="AJ9" s="80">
        <v>4</v>
      </c>
      <c r="AK9" s="81">
        <v>5</v>
      </c>
      <c r="AL9" s="142"/>
      <c r="AM9" s="79">
        <v>1</v>
      </c>
      <c r="AN9" s="80">
        <v>2</v>
      </c>
      <c r="AO9" s="80">
        <v>3</v>
      </c>
      <c r="AP9" s="80">
        <v>4</v>
      </c>
      <c r="AQ9" s="81">
        <v>5</v>
      </c>
      <c r="AR9" s="142"/>
      <c r="AS9" s="79">
        <v>1</v>
      </c>
      <c r="AT9" s="80">
        <v>2</v>
      </c>
      <c r="AU9" s="80">
        <v>3</v>
      </c>
      <c r="AV9" s="80">
        <v>4</v>
      </c>
      <c r="AW9" s="81">
        <v>5</v>
      </c>
      <c r="AX9" s="142"/>
      <c r="AY9" s="142"/>
      <c r="AZ9" s="146"/>
    </row>
    <row r="10" spans="1:52" ht="15.6">
      <c r="A10" s="12">
        <v>1</v>
      </c>
      <c r="B10" s="13">
        <v>10</v>
      </c>
      <c r="C10" s="14" t="s">
        <v>38</v>
      </c>
      <c r="D10" s="15">
        <v>-5</v>
      </c>
      <c r="E10" s="16">
        <v>10</v>
      </c>
      <c r="F10" s="4">
        <v>10</v>
      </c>
      <c r="G10" s="4">
        <v>9</v>
      </c>
      <c r="H10" s="4">
        <v>9</v>
      </c>
      <c r="I10" s="4">
        <v>9</v>
      </c>
      <c r="J10" s="4">
        <v>9</v>
      </c>
      <c r="K10" s="4">
        <v>9</v>
      </c>
      <c r="L10" s="4">
        <v>9</v>
      </c>
      <c r="M10" s="32">
        <v>8</v>
      </c>
      <c r="N10" s="57">
        <v>3</v>
      </c>
      <c r="O10" s="58">
        <f aca="true" t="shared" si="0" ref="O10:O25">E10+F10+G10+H10+I10+J10+K10+L10+M10+N10</f>
        <v>85</v>
      </c>
      <c r="P10" s="16">
        <v>10</v>
      </c>
      <c r="Q10" s="4">
        <v>10</v>
      </c>
      <c r="R10" s="4">
        <v>10</v>
      </c>
      <c r="S10" s="4">
        <v>10</v>
      </c>
      <c r="T10" s="4">
        <v>10</v>
      </c>
      <c r="U10" s="4">
        <v>10</v>
      </c>
      <c r="V10" s="4">
        <v>10</v>
      </c>
      <c r="W10" s="4">
        <v>10</v>
      </c>
      <c r="X10" s="4">
        <v>10</v>
      </c>
      <c r="Y10" s="65">
        <v>9</v>
      </c>
      <c r="Z10" s="82">
        <f aca="true" t="shared" si="1" ref="Z10:Z25">P10+Q10+R10+S10+T10+U10+V10+W10+X10+Y10</f>
        <v>99</v>
      </c>
      <c r="AA10" s="31">
        <v>10</v>
      </c>
      <c r="AB10" s="32">
        <v>10</v>
      </c>
      <c r="AC10" s="32">
        <v>10</v>
      </c>
      <c r="AD10" s="32">
        <v>9</v>
      </c>
      <c r="AE10" s="57">
        <v>9</v>
      </c>
      <c r="AF10" s="83">
        <f aca="true" t="shared" si="2" ref="AF10:AF25">AA10+AB10+AC10+AD10+AE10</f>
        <v>48</v>
      </c>
      <c r="AG10" s="31">
        <v>10</v>
      </c>
      <c r="AH10" s="32">
        <v>10</v>
      </c>
      <c r="AI10" s="32">
        <v>10</v>
      </c>
      <c r="AJ10" s="32">
        <v>10</v>
      </c>
      <c r="AK10" s="57">
        <v>10</v>
      </c>
      <c r="AL10" s="83">
        <f aca="true" t="shared" si="3" ref="AL10:AL25">AG10+AH10+AI10+AJ10+AK10</f>
        <v>50</v>
      </c>
      <c r="AM10" s="31">
        <v>10</v>
      </c>
      <c r="AN10" s="32">
        <v>10</v>
      </c>
      <c r="AO10" s="32">
        <v>10</v>
      </c>
      <c r="AP10" s="32">
        <v>9</v>
      </c>
      <c r="AQ10" s="57">
        <v>8</v>
      </c>
      <c r="AR10" s="83">
        <f aca="true" t="shared" si="4" ref="AR10:AR25">AM10+AN10+AO10+AP10+AQ10</f>
        <v>47</v>
      </c>
      <c r="AS10" s="31">
        <v>10</v>
      </c>
      <c r="AT10" s="32">
        <v>10</v>
      </c>
      <c r="AU10" s="32">
        <v>9</v>
      </c>
      <c r="AV10" s="32">
        <v>9</v>
      </c>
      <c r="AW10" s="57">
        <v>8</v>
      </c>
      <c r="AX10" s="58">
        <f aca="true" t="shared" si="5" ref="AX10:AX25">+AS10+AT10+AU10+AV10+AW10</f>
        <v>46</v>
      </c>
      <c r="AY10" s="58">
        <f aca="true" t="shared" si="6" ref="AY10:AY25">AF10+AL10+AR10+AX10</f>
        <v>191</v>
      </c>
      <c r="AZ10" s="102">
        <f aca="true" t="shared" si="7" ref="AZ10:AZ25">O10+Z10+AY10+D10</f>
        <v>370</v>
      </c>
    </row>
    <row r="11" spans="1:52" ht="15.6">
      <c r="A11" s="12">
        <v>2</v>
      </c>
      <c r="B11" s="17">
        <v>27</v>
      </c>
      <c r="C11" s="18" t="s">
        <v>35</v>
      </c>
      <c r="D11" s="19">
        <v>0</v>
      </c>
      <c r="E11" s="16">
        <v>10</v>
      </c>
      <c r="F11" s="4">
        <v>10</v>
      </c>
      <c r="G11" s="4">
        <v>9</v>
      </c>
      <c r="H11" s="4">
        <v>9</v>
      </c>
      <c r="I11" s="4">
        <v>9</v>
      </c>
      <c r="J11" s="4">
        <v>8</v>
      </c>
      <c r="K11" s="4">
        <v>8</v>
      </c>
      <c r="L11" s="4">
        <v>8</v>
      </c>
      <c r="M11" s="4">
        <v>3</v>
      </c>
      <c r="N11" s="59">
        <v>3</v>
      </c>
      <c r="O11" s="60">
        <f t="shared" si="0"/>
        <v>77</v>
      </c>
      <c r="P11" s="16">
        <v>10</v>
      </c>
      <c r="Q11" s="4">
        <v>10</v>
      </c>
      <c r="R11" s="4">
        <v>10</v>
      </c>
      <c r="S11" s="4">
        <v>10</v>
      </c>
      <c r="T11" s="4">
        <v>10</v>
      </c>
      <c r="U11" s="4">
        <v>10</v>
      </c>
      <c r="V11" s="4">
        <v>10</v>
      </c>
      <c r="W11" s="4">
        <v>10</v>
      </c>
      <c r="X11" s="4">
        <v>8</v>
      </c>
      <c r="Y11" s="65">
        <v>0</v>
      </c>
      <c r="Z11" s="84">
        <f t="shared" si="1"/>
        <v>88</v>
      </c>
      <c r="AA11" s="16">
        <v>10</v>
      </c>
      <c r="AB11" s="4">
        <v>10</v>
      </c>
      <c r="AC11" s="4">
        <v>10</v>
      </c>
      <c r="AD11" s="4">
        <v>8</v>
      </c>
      <c r="AE11" s="59">
        <v>8</v>
      </c>
      <c r="AF11" s="85">
        <f t="shared" si="2"/>
        <v>46</v>
      </c>
      <c r="AG11" s="16">
        <v>10</v>
      </c>
      <c r="AH11" s="4">
        <v>10</v>
      </c>
      <c r="AI11" s="4">
        <v>10</v>
      </c>
      <c r="AJ11" s="4">
        <v>10</v>
      </c>
      <c r="AK11" s="59">
        <v>9</v>
      </c>
      <c r="AL11" s="85">
        <f t="shared" si="3"/>
        <v>49</v>
      </c>
      <c r="AM11" s="16">
        <v>10</v>
      </c>
      <c r="AN11" s="4">
        <v>10</v>
      </c>
      <c r="AO11" s="4">
        <v>10</v>
      </c>
      <c r="AP11" s="4">
        <v>10</v>
      </c>
      <c r="AQ11" s="59">
        <v>8</v>
      </c>
      <c r="AR11" s="85">
        <f t="shared" si="4"/>
        <v>48</v>
      </c>
      <c r="AS11" s="16">
        <v>10</v>
      </c>
      <c r="AT11" s="4">
        <v>9</v>
      </c>
      <c r="AU11" s="4">
        <v>8</v>
      </c>
      <c r="AV11" s="4">
        <v>8</v>
      </c>
      <c r="AW11" s="59">
        <v>8</v>
      </c>
      <c r="AX11" s="60">
        <f t="shared" si="5"/>
        <v>43</v>
      </c>
      <c r="AY11" s="60">
        <f t="shared" si="6"/>
        <v>186</v>
      </c>
      <c r="AZ11" s="103">
        <f t="shared" si="7"/>
        <v>351</v>
      </c>
    </row>
    <row r="12" spans="1:52" ht="15.6">
      <c r="A12" s="12">
        <v>3</v>
      </c>
      <c r="B12" s="17">
        <v>21</v>
      </c>
      <c r="C12" s="18" t="s">
        <v>23</v>
      </c>
      <c r="D12" s="19">
        <v>-5</v>
      </c>
      <c r="E12" s="20">
        <v>10</v>
      </c>
      <c r="F12" s="21">
        <v>10</v>
      </c>
      <c r="G12" s="21">
        <v>10</v>
      </c>
      <c r="H12" s="21">
        <v>10</v>
      </c>
      <c r="I12" s="21">
        <v>10</v>
      </c>
      <c r="J12" s="21">
        <v>10</v>
      </c>
      <c r="K12" s="61">
        <v>10</v>
      </c>
      <c r="L12" s="21">
        <v>9</v>
      </c>
      <c r="M12" s="21">
        <v>9</v>
      </c>
      <c r="N12" s="62">
        <v>9</v>
      </c>
      <c r="O12" s="60">
        <f t="shared" si="0"/>
        <v>97</v>
      </c>
      <c r="P12" s="20">
        <v>10</v>
      </c>
      <c r="Q12" s="21">
        <v>9</v>
      </c>
      <c r="R12" s="21">
        <v>9</v>
      </c>
      <c r="S12" s="21">
        <v>8</v>
      </c>
      <c r="T12" s="21">
        <v>8</v>
      </c>
      <c r="U12" s="21">
        <v>8</v>
      </c>
      <c r="V12" s="61">
        <v>8</v>
      </c>
      <c r="W12" s="21">
        <v>3</v>
      </c>
      <c r="X12" s="27"/>
      <c r="Y12" s="66"/>
      <c r="Z12" s="84">
        <f t="shared" si="1"/>
        <v>63</v>
      </c>
      <c r="AA12" s="86">
        <v>10</v>
      </c>
      <c r="AB12" s="87">
        <v>10</v>
      </c>
      <c r="AC12" s="87">
        <v>10</v>
      </c>
      <c r="AD12" s="87">
        <v>10</v>
      </c>
      <c r="AE12" s="88">
        <v>8</v>
      </c>
      <c r="AF12" s="85">
        <f t="shared" si="2"/>
        <v>48</v>
      </c>
      <c r="AG12" s="86">
        <v>10</v>
      </c>
      <c r="AH12" s="87">
        <v>10</v>
      </c>
      <c r="AI12" s="87">
        <v>10</v>
      </c>
      <c r="AJ12" s="87">
        <v>10</v>
      </c>
      <c r="AK12" s="88">
        <v>9</v>
      </c>
      <c r="AL12" s="85">
        <f t="shared" si="3"/>
        <v>49</v>
      </c>
      <c r="AM12" s="86">
        <v>10</v>
      </c>
      <c r="AN12" s="87">
        <v>10</v>
      </c>
      <c r="AO12" s="87">
        <v>10</v>
      </c>
      <c r="AP12" s="87">
        <v>9</v>
      </c>
      <c r="AQ12" s="88">
        <v>9</v>
      </c>
      <c r="AR12" s="85">
        <f t="shared" si="4"/>
        <v>48</v>
      </c>
      <c r="AS12" s="86">
        <v>10</v>
      </c>
      <c r="AT12" s="87">
        <v>10</v>
      </c>
      <c r="AU12" s="87">
        <v>10</v>
      </c>
      <c r="AV12" s="87">
        <v>9</v>
      </c>
      <c r="AW12" s="88">
        <v>8</v>
      </c>
      <c r="AX12" s="60">
        <f t="shared" si="5"/>
        <v>47</v>
      </c>
      <c r="AY12" s="60">
        <f t="shared" si="6"/>
        <v>192</v>
      </c>
      <c r="AZ12" s="103">
        <f t="shared" si="7"/>
        <v>347</v>
      </c>
    </row>
    <row r="13" spans="1:52" ht="15.6">
      <c r="A13" s="12">
        <v>4</v>
      </c>
      <c r="B13" s="17">
        <v>28</v>
      </c>
      <c r="C13" s="22" t="s">
        <v>29</v>
      </c>
      <c r="D13" s="19">
        <v>0</v>
      </c>
      <c r="E13" s="23">
        <v>10</v>
      </c>
      <c r="F13" s="24">
        <v>10</v>
      </c>
      <c r="G13" s="24">
        <v>9</v>
      </c>
      <c r="H13" s="24">
        <v>9</v>
      </c>
      <c r="I13" s="24">
        <v>9</v>
      </c>
      <c r="J13" s="24">
        <v>9</v>
      </c>
      <c r="K13" s="24">
        <v>9</v>
      </c>
      <c r="L13" s="24">
        <v>8</v>
      </c>
      <c r="M13" s="24">
        <v>8</v>
      </c>
      <c r="N13" s="63">
        <v>0</v>
      </c>
      <c r="O13" s="60">
        <f t="shared" si="0"/>
        <v>81</v>
      </c>
      <c r="P13" s="20">
        <v>10</v>
      </c>
      <c r="Q13" s="75">
        <v>10</v>
      </c>
      <c r="R13" s="75">
        <v>9</v>
      </c>
      <c r="S13" s="75">
        <v>9</v>
      </c>
      <c r="T13" s="75">
        <v>8</v>
      </c>
      <c r="U13" s="75">
        <v>8</v>
      </c>
      <c r="V13" s="75">
        <v>8</v>
      </c>
      <c r="W13" s="75">
        <v>8</v>
      </c>
      <c r="X13" s="75">
        <v>3</v>
      </c>
      <c r="Y13" s="70">
        <v>3</v>
      </c>
      <c r="Z13" s="84">
        <f t="shared" si="1"/>
        <v>76</v>
      </c>
      <c r="AA13" s="86">
        <v>10</v>
      </c>
      <c r="AB13" s="87">
        <v>10</v>
      </c>
      <c r="AC13" s="87">
        <v>10</v>
      </c>
      <c r="AD13" s="87">
        <v>10</v>
      </c>
      <c r="AE13" s="88">
        <v>10</v>
      </c>
      <c r="AF13" s="85">
        <f t="shared" si="2"/>
        <v>50</v>
      </c>
      <c r="AG13" s="86">
        <v>10</v>
      </c>
      <c r="AH13" s="87">
        <v>10</v>
      </c>
      <c r="AI13" s="87">
        <v>10</v>
      </c>
      <c r="AJ13" s="87">
        <v>10</v>
      </c>
      <c r="AK13" s="88">
        <v>9</v>
      </c>
      <c r="AL13" s="85">
        <f t="shared" si="3"/>
        <v>49</v>
      </c>
      <c r="AM13" s="86">
        <v>10</v>
      </c>
      <c r="AN13" s="87">
        <v>10</v>
      </c>
      <c r="AO13" s="87">
        <v>10</v>
      </c>
      <c r="AP13" s="87">
        <v>9</v>
      </c>
      <c r="AQ13" s="88">
        <v>9</v>
      </c>
      <c r="AR13" s="85">
        <f t="shared" si="4"/>
        <v>48</v>
      </c>
      <c r="AS13" s="86">
        <v>9</v>
      </c>
      <c r="AT13" s="87">
        <v>9</v>
      </c>
      <c r="AU13" s="87">
        <v>8</v>
      </c>
      <c r="AV13" s="87">
        <v>8</v>
      </c>
      <c r="AW13" s="88">
        <v>8</v>
      </c>
      <c r="AX13" s="60">
        <f t="shared" si="5"/>
        <v>42</v>
      </c>
      <c r="AY13" s="60">
        <f t="shared" si="6"/>
        <v>189</v>
      </c>
      <c r="AZ13" s="103">
        <f t="shared" si="7"/>
        <v>346</v>
      </c>
    </row>
    <row r="14" spans="1:52" ht="15.6">
      <c r="A14" s="12">
        <v>5</v>
      </c>
      <c r="B14" s="17">
        <v>22</v>
      </c>
      <c r="C14" s="25" t="s">
        <v>40</v>
      </c>
      <c r="D14" s="19">
        <v>0</v>
      </c>
      <c r="E14" s="26">
        <v>10</v>
      </c>
      <c r="F14" s="27">
        <v>10</v>
      </c>
      <c r="G14" s="27">
        <v>9</v>
      </c>
      <c r="H14" s="27">
        <v>9</v>
      </c>
      <c r="I14" s="27">
        <v>8</v>
      </c>
      <c r="J14" s="27">
        <v>3</v>
      </c>
      <c r="K14" s="27">
        <v>3</v>
      </c>
      <c r="L14" s="27">
        <v>1</v>
      </c>
      <c r="M14" s="21"/>
      <c r="N14" s="62"/>
      <c r="O14" s="60">
        <f t="shared" si="0"/>
        <v>53</v>
      </c>
      <c r="P14" s="20">
        <v>10</v>
      </c>
      <c r="Q14" s="21">
        <v>10</v>
      </c>
      <c r="R14" s="21">
        <v>10</v>
      </c>
      <c r="S14" s="21">
        <v>10</v>
      </c>
      <c r="T14" s="21">
        <v>10</v>
      </c>
      <c r="U14" s="21">
        <v>10</v>
      </c>
      <c r="V14" s="21">
        <v>10</v>
      </c>
      <c r="W14" s="21">
        <v>9</v>
      </c>
      <c r="X14" s="21">
        <v>8</v>
      </c>
      <c r="Y14" s="62">
        <v>8</v>
      </c>
      <c r="Z14" s="84">
        <f t="shared" si="1"/>
        <v>95</v>
      </c>
      <c r="AA14" s="86">
        <v>10</v>
      </c>
      <c r="AB14" s="87">
        <v>10</v>
      </c>
      <c r="AC14" s="87">
        <v>10</v>
      </c>
      <c r="AD14" s="87">
        <v>10</v>
      </c>
      <c r="AE14" s="88">
        <v>9</v>
      </c>
      <c r="AF14" s="85">
        <f t="shared" si="2"/>
        <v>49</v>
      </c>
      <c r="AG14" s="86">
        <v>10</v>
      </c>
      <c r="AH14" s="87">
        <v>10</v>
      </c>
      <c r="AI14" s="87">
        <v>10</v>
      </c>
      <c r="AJ14" s="87">
        <v>10</v>
      </c>
      <c r="AK14" s="88">
        <v>9</v>
      </c>
      <c r="AL14" s="85">
        <f t="shared" si="3"/>
        <v>49</v>
      </c>
      <c r="AM14" s="86">
        <v>10</v>
      </c>
      <c r="AN14" s="87">
        <v>9</v>
      </c>
      <c r="AO14" s="87">
        <v>9</v>
      </c>
      <c r="AP14" s="87">
        <v>9</v>
      </c>
      <c r="AQ14" s="88">
        <v>8</v>
      </c>
      <c r="AR14" s="85">
        <f t="shared" si="4"/>
        <v>45</v>
      </c>
      <c r="AS14" s="86">
        <v>10</v>
      </c>
      <c r="AT14" s="87">
        <v>10</v>
      </c>
      <c r="AU14" s="87">
        <v>10</v>
      </c>
      <c r="AV14" s="87">
        <v>9</v>
      </c>
      <c r="AW14" s="88">
        <v>9</v>
      </c>
      <c r="AX14" s="60">
        <f t="shared" si="5"/>
        <v>48</v>
      </c>
      <c r="AY14" s="60">
        <f t="shared" si="6"/>
        <v>191</v>
      </c>
      <c r="AZ14" s="103">
        <f t="shared" si="7"/>
        <v>339</v>
      </c>
    </row>
    <row r="15" spans="1:52" ht="15.6">
      <c r="A15" s="12">
        <v>6</v>
      </c>
      <c r="B15" s="28">
        <v>1</v>
      </c>
      <c r="C15" s="29" t="s">
        <v>64</v>
      </c>
      <c r="D15" s="19">
        <v>0</v>
      </c>
      <c r="E15" s="26">
        <v>10</v>
      </c>
      <c r="F15" s="27">
        <v>9</v>
      </c>
      <c r="G15" s="27">
        <v>9</v>
      </c>
      <c r="H15" s="27">
        <v>8</v>
      </c>
      <c r="I15" s="27">
        <v>8</v>
      </c>
      <c r="J15" s="27">
        <v>8</v>
      </c>
      <c r="K15" s="27">
        <v>8</v>
      </c>
      <c r="L15" s="27">
        <v>8</v>
      </c>
      <c r="M15" s="27">
        <v>1</v>
      </c>
      <c r="N15" s="64">
        <v>0</v>
      </c>
      <c r="O15" s="60">
        <f t="shared" si="0"/>
        <v>69</v>
      </c>
      <c r="P15" s="20">
        <v>10</v>
      </c>
      <c r="Q15" s="21">
        <v>10</v>
      </c>
      <c r="R15" s="21">
        <v>10</v>
      </c>
      <c r="S15" s="21">
        <v>10</v>
      </c>
      <c r="T15" s="21">
        <v>10</v>
      </c>
      <c r="U15" s="21">
        <v>10</v>
      </c>
      <c r="V15" s="21">
        <v>9</v>
      </c>
      <c r="W15" s="21">
        <v>9</v>
      </c>
      <c r="X15" s="21">
        <v>8</v>
      </c>
      <c r="Y15" s="65">
        <v>0</v>
      </c>
      <c r="Z15" s="84">
        <f t="shared" si="1"/>
        <v>86</v>
      </c>
      <c r="AA15" s="86">
        <v>10</v>
      </c>
      <c r="AB15" s="87">
        <v>10</v>
      </c>
      <c r="AC15" s="87">
        <v>10</v>
      </c>
      <c r="AD15" s="87">
        <v>10</v>
      </c>
      <c r="AE15" s="88">
        <v>9</v>
      </c>
      <c r="AF15" s="85">
        <f t="shared" si="2"/>
        <v>49</v>
      </c>
      <c r="AG15" s="86">
        <v>10</v>
      </c>
      <c r="AH15" s="87">
        <v>10</v>
      </c>
      <c r="AI15" s="87">
        <v>10</v>
      </c>
      <c r="AJ15" s="87">
        <v>10</v>
      </c>
      <c r="AK15" s="88">
        <v>9</v>
      </c>
      <c r="AL15" s="85">
        <f t="shared" si="3"/>
        <v>49</v>
      </c>
      <c r="AM15" s="86">
        <v>10</v>
      </c>
      <c r="AN15" s="87">
        <v>10</v>
      </c>
      <c r="AO15" s="87">
        <v>10</v>
      </c>
      <c r="AP15" s="87">
        <v>10</v>
      </c>
      <c r="AQ15" s="88">
        <v>9</v>
      </c>
      <c r="AR15" s="85">
        <f t="shared" si="4"/>
        <v>49</v>
      </c>
      <c r="AS15" s="86">
        <v>10</v>
      </c>
      <c r="AT15" s="87">
        <v>10</v>
      </c>
      <c r="AU15" s="87">
        <v>9</v>
      </c>
      <c r="AV15" s="87">
        <v>5</v>
      </c>
      <c r="AW15" s="88">
        <v>0</v>
      </c>
      <c r="AX15" s="60">
        <f t="shared" si="5"/>
        <v>34</v>
      </c>
      <c r="AY15" s="60">
        <f t="shared" si="6"/>
        <v>181</v>
      </c>
      <c r="AZ15" s="103">
        <f t="shared" si="7"/>
        <v>336</v>
      </c>
    </row>
    <row r="16" spans="1:52" ht="15.6">
      <c r="A16" s="12">
        <v>7</v>
      </c>
      <c r="B16" s="13">
        <v>23</v>
      </c>
      <c r="C16" s="14" t="s">
        <v>17</v>
      </c>
      <c r="D16" s="19">
        <v>5</v>
      </c>
      <c r="E16" s="20">
        <v>10</v>
      </c>
      <c r="F16" s="21">
        <v>10</v>
      </c>
      <c r="G16" s="21">
        <v>10</v>
      </c>
      <c r="H16" s="21">
        <v>10</v>
      </c>
      <c r="I16" s="21">
        <v>10</v>
      </c>
      <c r="J16" s="21">
        <v>9</v>
      </c>
      <c r="K16" s="45">
        <v>9</v>
      </c>
      <c r="L16" s="21">
        <v>8</v>
      </c>
      <c r="M16" s="21">
        <v>3</v>
      </c>
      <c r="N16" s="65">
        <v>3</v>
      </c>
      <c r="O16" s="60">
        <f t="shared" si="0"/>
        <v>82</v>
      </c>
      <c r="P16" s="20">
        <v>10</v>
      </c>
      <c r="Q16" s="21">
        <v>10</v>
      </c>
      <c r="R16" s="21">
        <v>10</v>
      </c>
      <c r="S16" s="21">
        <v>9</v>
      </c>
      <c r="T16" s="21">
        <v>9</v>
      </c>
      <c r="U16" s="21">
        <v>8</v>
      </c>
      <c r="V16" s="45">
        <v>3</v>
      </c>
      <c r="W16" s="21">
        <v>1</v>
      </c>
      <c r="X16" s="21">
        <v>1</v>
      </c>
      <c r="Y16" s="65">
        <v>1</v>
      </c>
      <c r="Z16" s="84">
        <f t="shared" si="1"/>
        <v>62</v>
      </c>
      <c r="AA16" s="16">
        <v>10</v>
      </c>
      <c r="AB16" s="4">
        <v>10</v>
      </c>
      <c r="AC16" s="4">
        <v>10</v>
      </c>
      <c r="AD16" s="4">
        <v>10</v>
      </c>
      <c r="AE16" s="59">
        <v>9</v>
      </c>
      <c r="AF16" s="85">
        <f t="shared" si="2"/>
        <v>49</v>
      </c>
      <c r="AG16" s="16">
        <v>10</v>
      </c>
      <c r="AH16" s="4">
        <v>10</v>
      </c>
      <c r="AI16" s="4">
        <v>10</v>
      </c>
      <c r="AJ16" s="4">
        <v>10</v>
      </c>
      <c r="AK16" s="59">
        <v>9</v>
      </c>
      <c r="AL16" s="85">
        <f t="shared" si="3"/>
        <v>49</v>
      </c>
      <c r="AM16" s="16">
        <v>10</v>
      </c>
      <c r="AN16" s="4">
        <v>10</v>
      </c>
      <c r="AO16" s="4">
        <v>9</v>
      </c>
      <c r="AP16" s="4">
        <v>8</v>
      </c>
      <c r="AQ16" s="59">
        <v>3</v>
      </c>
      <c r="AR16" s="85">
        <f t="shared" si="4"/>
        <v>40</v>
      </c>
      <c r="AS16" s="16">
        <v>10</v>
      </c>
      <c r="AT16" s="4">
        <v>10</v>
      </c>
      <c r="AU16" s="4">
        <v>9</v>
      </c>
      <c r="AV16" s="4">
        <v>9</v>
      </c>
      <c r="AW16" s="59">
        <v>9</v>
      </c>
      <c r="AX16" s="60">
        <f t="shared" si="5"/>
        <v>47</v>
      </c>
      <c r="AY16" s="60">
        <f t="shared" si="6"/>
        <v>185</v>
      </c>
      <c r="AZ16" s="103">
        <f t="shared" si="7"/>
        <v>334</v>
      </c>
    </row>
    <row r="17" spans="1:52" ht="15.6">
      <c r="A17" s="12">
        <v>8</v>
      </c>
      <c r="B17" s="17">
        <v>12</v>
      </c>
      <c r="C17" s="25" t="s">
        <v>37</v>
      </c>
      <c r="D17" s="19">
        <v>0</v>
      </c>
      <c r="E17" s="26">
        <v>10</v>
      </c>
      <c r="F17" s="27">
        <v>10</v>
      </c>
      <c r="G17" s="27">
        <v>10</v>
      </c>
      <c r="H17" s="27">
        <v>10</v>
      </c>
      <c r="I17" s="27">
        <v>10</v>
      </c>
      <c r="J17" s="27">
        <v>9</v>
      </c>
      <c r="K17" s="27">
        <v>9</v>
      </c>
      <c r="L17" s="27">
        <v>8</v>
      </c>
      <c r="M17" s="27">
        <v>8</v>
      </c>
      <c r="N17" s="66">
        <v>3</v>
      </c>
      <c r="O17" s="60">
        <f t="shared" si="0"/>
        <v>87</v>
      </c>
      <c r="P17" s="20">
        <v>10</v>
      </c>
      <c r="Q17" s="21">
        <v>9</v>
      </c>
      <c r="R17" s="21">
        <v>9</v>
      </c>
      <c r="S17" s="21">
        <v>9</v>
      </c>
      <c r="T17" s="21">
        <v>3</v>
      </c>
      <c r="U17" s="21">
        <v>1</v>
      </c>
      <c r="V17" s="21">
        <v>1</v>
      </c>
      <c r="W17" s="27"/>
      <c r="X17" s="27"/>
      <c r="Y17" s="66"/>
      <c r="Z17" s="84">
        <f t="shared" si="1"/>
        <v>42</v>
      </c>
      <c r="AA17" s="16">
        <v>10</v>
      </c>
      <c r="AB17" s="4">
        <v>10</v>
      </c>
      <c r="AC17" s="4">
        <v>10</v>
      </c>
      <c r="AD17" s="4">
        <v>10</v>
      </c>
      <c r="AE17" s="59">
        <v>9</v>
      </c>
      <c r="AF17" s="85">
        <f t="shared" si="2"/>
        <v>49</v>
      </c>
      <c r="AG17" s="16">
        <v>10</v>
      </c>
      <c r="AH17" s="4">
        <v>10</v>
      </c>
      <c r="AI17" s="4">
        <v>10</v>
      </c>
      <c r="AJ17" s="4">
        <v>10</v>
      </c>
      <c r="AK17" s="59">
        <v>10</v>
      </c>
      <c r="AL17" s="85">
        <f t="shared" si="3"/>
        <v>50</v>
      </c>
      <c r="AM17" s="16">
        <v>10</v>
      </c>
      <c r="AN17" s="4">
        <v>10</v>
      </c>
      <c r="AO17" s="4">
        <v>10</v>
      </c>
      <c r="AP17" s="4">
        <v>9</v>
      </c>
      <c r="AQ17" s="59">
        <v>9</v>
      </c>
      <c r="AR17" s="85">
        <f t="shared" si="4"/>
        <v>48</v>
      </c>
      <c r="AS17" s="16">
        <v>10</v>
      </c>
      <c r="AT17" s="4">
        <v>10</v>
      </c>
      <c r="AU17" s="4">
        <v>10</v>
      </c>
      <c r="AV17" s="4">
        <v>9</v>
      </c>
      <c r="AW17" s="59">
        <v>8</v>
      </c>
      <c r="AX17" s="60">
        <f t="shared" si="5"/>
        <v>47</v>
      </c>
      <c r="AY17" s="60">
        <f t="shared" si="6"/>
        <v>194</v>
      </c>
      <c r="AZ17" s="103">
        <f t="shared" si="7"/>
        <v>323</v>
      </c>
    </row>
    <row r="18" spans="1:52" ht="15.6">
      <c r="A18" s="12">
        <v>9</v>
      </c>
      <c r="B18" s="28">
        <v>25</v>
      </c>
      <c r="C18" s="30" t="s">
        <v>34</v>
      </c>
      <c r="D18" s="19">
        <v>0</v>
      </c>
      <c r="E18" s="26">
        <v>10</v>
      </c>
      <c r="F18" s="27">
        <v>9</v>
      </c>
      <c r="G18" s="27">
        <v>8</v>
      </c>
      <c r="H18" s="27">
        <v>8</v>
      </c>
      <c r="I18" s="27">
        <v>3</v>
      </c>
      <c r="J18" s="27">
        <v>3</v>
      </c>
      <c r="K18" s="27">
        <v>3</v>
      </c>
      <c r="L18" s="21"/>
      <c r="M18" s="21"/>
      <c r="N18" s="62"/>
      <c r="O18" s="60">
        <f t="shared" si="0"/>
        <v>44</v>
      </c>
      <c r="P18" s="20">
        <v>10</v>
      </c>
      <c r="Q18" s="21">
        <v>10</v>
      </c>
      <c r="R18" s="21">
        <v>10</v>
      </c>
      <c r="S18" s="21">
        <v>9</v>
      </c>
      <c r="T18" s="21">
        <v>9</v>
      </c>
      <c r="U18" s="21">
        <v>9</v>
      </c>
      <c r="V18" s="21">
        <v>9</v>
      </c>
      <c r="W18" s="21">
        <v>9</v>
      </c>
      <c r="X18" s="21">
        <v>9</v>
      </c>
      <c r="Y18" s="62">
        <v>1</v>
      </c>
      <c r="Z18" s="84">
        <f t="shared" si="1"/>
        <v>85</v>
      </c>
      <c r="AA18" s="86">
        <v>10</v>
      </c>
      <c r="AB18" s="87">
        <v>10</v>
      </c>
      <c r="AC18" s="87">
        <v>10</v>
      </c>
      <c r="AD18" s="87">
        <v>10</v>
      </c>
      <c r="AE18" s="88">
        <v>9</v>
      </c>
      <c r="AF18" s="85">
        <f t="shared" si="2"/>
        <v>49</v>
      </c>
      <c r="AG18" s="86">
        <v>10</v>
      </c>
      <c r="AH18" s="87">
        <v>10</v>
      </c>
      <c r="AI18" s="87">
        <v>10</v>
      </c>
      <c r="AJ18" s="87">
        <v>10</v>
      </c>
      <c r="AK18" s="88">
        <v>9</v>
      </c>
      <c r="AL18" s="85">
        <f t="shared" si="3"/>
        <v>49</v>
      </c>
      <c r="AM18" s="86">
        <v>10</v>
      </c>
      <c r="AN18" s="87">
        <v>10</v>
      </c>
      <c r="AO18" s="87">
        <v>9</v>
      </c>
      <c r="AP18" s="87">
        <v>9</v>
      </c>
      <c r="AQ18" s="88">
        <v>8</v>
      </c>
      <c r="AR18" s="85">
        <f t="shared" si="4"/>
        <v>46</v>
      </c>
      <c r="AS18" s="86">
        <v>10</v>
      </c>
      <c r="AT18" s="87">
        <v>9</v>
      </c>
      <c r="AU18" s="87">
        <v>9</v>
      </c>
      <c r="AV18" s="87">
        <v>9</v>
      </c>
      <c r="AW18" s="88">
        <v>8</v>
      </c>
      <c r="AX18" s="60">
        <f t="shared" si="5"/>
        <v>45</v>
      </c>
      <c r="AY18" s="60">
        <f t="shared" si="6"/>
        <v>189</v>
      </c>
      <c r="AZ18" s="103">
        <f t="shared" si="7"/>
        <v>318</v>
      </c>
    </row>
    <row r="19" spans="1:52" ht="15.6">
      <c r="A19" s="12">
        <v>10</v>
      </c>
      <c r="B19" s="17">
        <v>34</v>
      </c>
      <c r="C19" s="18" t="s">
        <v>39</v>
      </c>
      <c r="D19" s="19">
        <v>0</v>
      </c>
      <c r="E19" s="31">
        <v>10</v>
      </c>
      <c r="F19" s="32">
        <v>10</v>
      </c>
      <c r="G19" s="32">
        <v>10</v>
      </c>
      <c r="H19" s="32">
        <v>9</v>
      </c>
      <c r="I19" s="32">
        <v>8</v>
      </c>
      <c r="J19" s="32">
        <v>8</v>
      </c>
      <c r="K19" s="32">
        <v>8</v>
      </c>
      <c r="L19" s="32">
        <v>8</v>
      </c>
      <c r="M19" s="32">
        <v>3</v>
      </c>
      <c r="N19" s="59">
        <v>3</v>
      </c>
      <c r="O19" s="60">
        <f t="shared" si="0"/>
        <v>77</v>
      </c>
      <c r="P19" s="16">
        <v>10</v>
      </c>
      <c r="Q19" s="32">
        <v>9</v>
      </c>
      <c r="R19" s="32">
        <v>8</v>
      </c>
      <c r="S19" s="32">
        <v>3</v>
      </c>
      <c r="T19" s="32">
        <v>3</v>
      </c>
      <c r="U19" s="32">
        <v>1</v>
      </c>
      <c r="V19" s="32"/>
      <c r="W19" s="32"/>
      <c r="X19" s="32"/>
      <c r="Y19" s="57"/>
      <c r="Z19" s="84">
        <f t="shared" si="1"/>
        <v>34</v>
      </c>
      <c r="AA19" s="16">
        <v>10</v>
      </c>
      <c r="AB19" s="4">
        <v>10</v>
      </c>
      <c r="AC19" s="4">
        <v>10</v>
      </c>
      <c r="AD19" s="4">
        <v>10</v>
      </c>
      <c r="AE19" s="59">
        <v>10</v>
      </c>
      <c r="AF19" s="85">
        <f t="shared" si="2"/>
        <v>50</v>
      </c>
      <c r="AG19" s="16">
        <v>10</v>
      </c>
      <c r="AH19" s="4">
        <v>10</v>
      </c>
      <c r="AI19" s="4">
        <v>10</v>
      </c>
      <c r="AJ19" s="4">
        <v>9</v>
      </c>
      <c r="AK19" s="59">
        <v>1</v>
      </c>
      <c r="AL19" s="85">
        <f t="shared" si="3"/>
        <v>40</v>
      </c>
      <c r="AM19" s="16">
        <v>10</v>
      </c>
      <c r="AN19" s="4">
        <v>10</v>
      </c>
      <c r="AO19" s="4">
        <v>10</v>
      </c>
      <c r="AP19" s="4">
        <v>8</v>
      </c>
      <c r="AQ19" s="59">
        <v>8</v>
      </c>
      <c r="AR19" s="85">
        <f t="shared" si="4"/>
        <v>46</v>
      </c>
      <c r="AS19" s="16">
        <v>9</v>
      </c>
      <c r="AT19" s="4">
        <v>9</v>
      </c>
      <c r="AU19" s="4">
        <v>9</v>
      </c>
      <c r="AV19" s="4">
        <v>9</v>
      </c>
      <c r="AW19" s="59">
        <v>8</v>
      </c>
      <c r="AX19" s="60">
        <f t="shared" si="5"/>
        <v>44</v>
      </c>
      <c r="AY19" s="60">
        <f t="shared" si="6"/>
        <v>180</v>
      </c>
      <c r="AZ19" s="103">
        <f t="shared" si="7"/>
        <v>291</v>
      </c>
    </row>
    <row r="20" spans="1:52" ht="15.6">
      <c r="A20" s="12">
        <v>11</v>
      </c>
      <c r="B20" s="28">
        <v>19</v>
      </c>
      <c r="C20" s="33" t="s">
        <v>28</v>
      </c>
      <c r="D20" s="19">
        <v>0</v>
      </c>
      <c r="E20" s="26">
        <v>10</v>
      </c>
      <c r="F20" s="27">
        <v>10</v>
      </c>
      <c r="G20" s="27">
        <v>9</v>
      </c>
      <c r="H20" s="27">
        <v>8</v>
      </c>
      <c r="I20" s="27">
        <v>8</v>
      </c>
      <c r="J20" s="27">
        <v>3</v>
      </c>
      <c r="K20" s="27">
        <v>3</v>
      </c>
      <c r="L20" s="27">
        <v>3</v>
      </c>
      <c r="M20" s="27">
        <v>1</v>
      </c>
      <c r="N20" s="66">
        <v>1</v>
      </c>
      <c r="O20" s="60">
        <f t="shared" si="0"/>
        <v>56</v>
      </c>
      <c r="P20" s="20">
        <v>10</v>
      </c>
      <c r="Q20" s="76">
        <v>10</v>
      </c>
      <c r="R20" s="76">
        <v>9</v>
      </c>
      <c r="S20" s="76">
        <v>9</v>
      </c>
      <c r="T20" s="76">
        <v>9</v>
      </c>
      <c r="U20" s="76">
        <v>8</v>
      </c>
      <c r="V20" s="76">
        <v>3</v>
      </c>
      <c r="W20" s="77"/>
      <c r="X20" s="27"/>
      <c r="Y20" s="66"/>
      <c r="Z20" s="84">
        <f t="shared" si="1"/>
        <v>58</v>
      </c>
      <c r="AA20" s="86">
        <v>10</v>
      </c>
      <c r="AB20" s="87">
        <v>10</v>
      </c>
      <c r="AC20" s="87">
        <v>10</v>
      </c>
      <c r="AD20" s="87">
        <v>9</v>
      </c>
      <c r="AE20" s="88">
        <v>8</v>
      </c>
      <c r="AF20" s="85">
        <f t="shared" si="2"/>
        <v>47</v>
      </c>
      <c r="AG20" s="86">
        <v>10</v>
      </c>
      <c r="AH20" s="87">
        <v>10</v>
      </c>
      <c r="AI20" s="87">
        <v>9</v>
      </c>
      <c r="AJ20" s="87">
        <v>8</v>
      </c>
      <c r="AK20" s="88">
        <v>0</v>
      </c>
      <c r="AL20" s="85">
        <f t="shared" si="3"/>
        <v>37</v>
      </c>
      <c r="AM20" s="86">
        <v>10</v>
      </c>
      <c r="AN20" s="87">
        <v>10</v>
      </c>
      <c r="AO20" s="87">
        <v>9</v>
      </c>
      <c r="AP20" s="87">
        <v>9</v>
      </c>
      <c r="AQ20" s="88">
        <v>9</v>
      </c>
      <c r="AR20" s="85">
        <f t="shared" si="4"/>
        <v>47</v>
      </c>
      <c r="AS20" s="86">
        <v>10</v>
      </c>
      <c r="AT20" s="87">
        <v>10</v>
      </c>
      <c r="AU20" s="87">
        <v>10</v>
      </c>
      <c r="AV20" s="87">
        <v>9</v>
      </c>
      <c r="AW20" s="88">
        <v>5</v>
      </c>
      <c r="AX20" s="60">
        <f t="shared" si="5"/>
        <v>44</v>
      </c>
      <c r="AY20" s="60">
        <f t="shared" si="6"/>
        <v>175</v>
      </c>
      <c r="AZ20" s="103">
        <f t="shared" si="7"/>
        <v>289</v>
      </c>
    </row>
    <row r="21" spans="1:52" ht="15.6">
      <c r="A21" s="12">
        <v>12</v>
      </c>
      <c r="B21" s="17">
        <v>6</v>
      </c>
      <c r="C21" s="34" t="s">
        <v>22</v>
      </c>
      <c r="D21" s="19">
        <v>0</v>
      </c>
      <c r="E21" s="26">
        <v>10</v>
      </c>
      <c r="F21" s="27">
        <v>10</v>
      </c>
      <c r="G21" s="27">
        <v>8</v>
      </c>
      <c r="H21" s="27">
        <v>8</v>
      </c>
      <c r="I21" s="27">
        <v>1</v>
      </c>
      <c r="J21" s="27">
        <v>1</v>
      </c>
      <c r="K21" s="21"/>
      <c r="L21" s="21"/>
      <c r="M21" s="21"/>
      <c r="N21" s="64"/>
      <c r="O21" s="60">
        <f t="shared" si="0"/>
        <v>38</v>
      </c>
      <c r="P21" s="20">
        <v>10</v>
      </c>
      <c r="Q21" s="21">
        <v>9</v>
      </c>
      <c r="R21" s="21">
        <v>8</v>
      </c>
      <c r="S21" s="21">
        <v>8</v>
      </c>
      <c r="T21" s="21">
        <v>3</v>
      </c>
      <c r="U21" s="21">
        <v>3</v>
      </c>
      <c r="V21" s="21">
        <v>1</v>
      </c>
      <c r="W21" s="21">
        <v>1</v>
      </c>
      <c r="X21" s="27"/>
      <c r="Y21" s="66"/>
      <c r="Z21" s="84">
        <f t="shared" si="1"/>
        <v>43</v>
      </c>
      <c r="AA21" s="86">
        <v>10</v>
      </c>
      <c r="AB21" s="87">
        <v>10</v>
      </c>
      <c r="AC21" s="87">
        <v>10</v>
      </c>
      <c r="AD21" s="87">
        <v>10</v>
      </c>
      <c r="AE21" s="88">
        <v>9</v>
      </c>
      <c r="AF21" s="85">
        <f t="shared" si="2"/>
        <v>49</v>
      </c>
      <c r="AG21" s="86">
        <v>10</v>
      </c>
      <c r="AH21" s="87">
        <v>10</v>
      </c>
      <c r="AI21" s="87">
        <v>10</v>
      </c>
      <c r="AJ21" s="87">
        <v>8</v>
      </c>
      <c r="AK21" s="88">
        <v>8</v>
      </c>
      <c r="AL21" s="85">
        <f t="shared" si="3"/>
        <v>46</v>
      </c>
      <c r="AM21" s="86">
        <v>10</v>
      </c>
      <c r="AN21" s="87">
        <v>10</v>
      </c>
      <c r="AO21" s="87">
        <v>10</v>
      </c>
      <c r="AP21" s="87">
        <v>9</v>
      </c>
      <c r="AQ21" s="88">
        <v>9</v>
      </c>
      <c r="AR21" s="85">
        <f t="shared" si="4"/>
        <v>48</v>
      </c>
      <c r="AS21" s="86">
        <v>10</v>
      </c>
      <c r="AT21" s="87">
        <v>10</v>
      </c>
      <c r="AU21" s="87">
        <v>9</v>
      </c>
      <c r="AV21" s="87">
        <v>8</v>
      </c>
      <c r="AW21" s="88">
        <v>0</v>
      </c>
      <c r="AX21" s="60">
        <f t="shared" si="5"/>
        <v>37</v>
      </c>
      <c r="AY21" s="60">
        <f t="shared" si="6"/>
        <v>180</v>
      </c>
      <c r="AZ21" s="103">
        <f t="shared" si="7"/>
        <v>261</v>
      </c>
    </row>
    <row r="22" spans="1:52" ht="15.6">
      <c r="A22" s="12">
        <v>13</v>
      </c>
      <c r="B22" s="35">
        <v>7</v>
      </c>
      <c r="C22" s="36" t="s">
        <v>8</v>
      </c>
      <c r="D22" s="19">
        <v>0</v>
      </c>
      <c r="E22" s="20">
        <v>10</v>
      </c>
      <c r="F22" s="21">
        <v>9</v>
      </c>
      <c r="G22" s="21">
        <v>9</v>
      </c>
      <c r="H22" s="21">
        <v>9</v>
      </c>
      <c r="I22" s="21">
        <v>3</v>
      </c>
      <c r="J22" s="21">
        <v>3</v>
      </c>
      <c r="K22" s="21">
        <v>3</v>
      </c>
      <c r="L22" s="21">
        <v>3</v>
      </c>
      <c r="M22" s="21">
        <v>3</v>
      </c>
      <c r="N22" s="62">
        <v>1</v>
      </c>
      <c r="O22" s="60">
        <f t="shared" si="0"/>
        <v>53</v>
      </c>
      <c r="P22" s="20">
        <v>10</v>
      </c>
      <c r="Q22" s="21">
        <v>9</v>
      </c>
      <c r="R22" s="21">
        <v>1</v>
      </c>
      <c r="S22" s="27"/>
      <c r="T22" s="27"/>
      <c r="U22" s="27"/>
      <c r="V22" s="27"/>
      <c r="W22" s="27"/>
      <c r="X22" s="27"/>
      <c r="Y22" s="66"/>
      <c r="Z22" s="84">
        <f t="shared" si="1"/>
        <v>20</v>
      </c>
      <c r="AA22" s="86">
        <v>10</v>
      </c>
      <c r="AB22" s="87">
        <v>10</v>
      </c>
      <c r="AC22" s="87">
        <v>10</v>
      </c>
      <c r="AD22" s="87">
        <v>8</v>
      </c>
      <c r="AE22" s="88">
        <v>8</v>
      </c>
      <c r="AF22" s="85">
        <f t="shared" si="2"/>
        <v>46</v>
      </c>
      <c r="AG22" s="86">
        <v>10</v>
      </c>
      <c r="AH22" s="87">
        <v>10</v>
      </c>
      <c r="AI22" s="87">
        <v>10</v>
      </c>
      <c r="AJ22" s="87">
        <v>9</v>
      </c>
      <c r="AK22" s="88">
        <v>9</v>
      </c>
      <c r="AL22" s="85">
        <f t="shared" si="3"/>
        <v>48</v>
      </c>
      <c r="AM22" s="86">
        <v>10</v>
      </c>
      <c r="AN22" s="87">
        <v>10</v>
      </c>
      <c r="AO22" s="87">
        <v>9</v>
      </c>
      <c r="AP22" s="87">
        <v>9</v>
      </c>
      <c r="AQ22" s="88">
        <v>3</v>
      </c>
      <c r="AR22" s="85">
        <f t="shared" si="4"/>
        <v>41</v>
      </c>
      <c r="AS22" s="86">
        <v>10</v>
      </c>
      <c r="AT22" s="87">
        <v>10</v>
      </c>
      <c r="AU22" s="87">
        <v>10</v>
      </c>
      <c r="AV22" s="87">
        <v>9</v>
      </c>
      <c r="AW22" s="88">
        <v>9</v>
      </c>
      <c r="AX22" s="60">
        <f t="shared" si="5"/>
        <v>48</v>
      </c>
      <c r="AY22" s="60">
        <f t="shared" si="6"/>
        <v>183</v>
      </c>
      <c r="AZ22" s="103">
        <f t="shared" si="7"/>
        <v>256</v>
      </c>
    </row>
    <row r="23" spans="1:52" ht="15.6">
      <c r="A23" s="12">
        <v>14</v>
      </c>
      <c r="B23" s="17">
        <v>5</v>
      </c>
      <c r="C23" s="37" t="s">
        <v>19</v>
      </c>
      <c r="D23" s="19">
        <v>0</v>
      </c>
      <c r="E23" s="26">
        <v>9</v>
      </c>
      <c r="F23" s="27">
        <v>9</v>
      </c>
      <c r="G23" s="27">
        <v>9</v>
      </c>
      <c r="H23" s="27">
        <v>3</v>
      </c>
      <c r="I23" s="27">
        <v>3</v>
      </c>
      <c r="J23" s="27">
        <v>1</v>
      </c>
      <c r="K23" s="21"/>
      <c r="L23" s="21"/>
      <c r="M23" s="21"/>
      <c r="N23" s="62"/>
      <c r="O23" s="60">
        <f t="shared" si="0"/>
        <v>34</v>
      </c>
      <c r="P23" s="20">
        <v>9</v>
      </c>
      <c r="Q23" s="21">
        <v>9</v>
      </c>
      <c r="R23" s="21">
        <v>9</v>
      </c>
      <c r="S23" s="21">
        <v>8</v>
      </c>
      <c r="T23" s="21">
        <v>3</v>
      </c>
      <c r="U23" s="21">
        <v>3</v>
      </c>
      <c r="V23" s="21">
        <v>3</v>
      </c>
      <c r="W23" s="21">
        <v>3</v>
      </c>
      <c r="X23" s="21">
        <v>1</v>
      </c>
      <c r="Y23" s="66"/>
      <c r="Z23" s="84">
        <f t="shared" si="1"/>
        <v>48</v>
      </c>
      <c r="AA23" s="16">
        <v>10</v>
      </c>
      <c r="AB23" s="4">
        <v>10</v>
      </c>
      <c r="AC23" s="4">
        <v>9</v>
      </c>
      <c r="AD23" s="4">
        <v>9</v>
      </c>
      <c r="AE23" s="59">
        <v>8</v>
      </c>
      <c r="AF23" s="85">
        <f t="shared" si="2"/>
        <v>46</v>
      </c>
      <c r="AG23" s="16">
        <v>10</v>
      </c>
      <c r="AH23" s="4">
        <v>10</v>
      </c>
      <c r="AI23" s="4">
        <v>10</v>
      </c>
      <c r="AJ23" s="4">
        <v>9</v>
      </c>
      <c r="AK23" s="59">
        <v>9</v>
      </c>
      <c r="AL23" s="85">
        <f t="shared" si="3"/>
        <v>48</v>
      </c>
      <c r="AM23" s="16">
        <v>10</v>
      </c>
      <c r="AN23" s="4">
        <v>9</v>
      </c>
      <c r="AO23" s="4">
        <v>9</v>
      </c>
      <c r="AP23" s="4">
        <v>9</v>
      </c>
      <c r="AQ23" s="59">
        <v>8</v>
      </c>
      <c r="AR23" s="85">
        <f t="shared" si="4"/>
        <v>45</v>
      </c>
      <c r="AS23" s="16">
        <v>10</v>
      </c>
      <c r="AT23" s="4">
        <v>9</v>
      </c>
      <c r="AU23" s="4">
        <v>8</v>
      </c>
      <c r="AV23" s="4">
        <v>8</v>
      </c>
      <c r="AW23" s="59">
        <v>0</v>
      </c>
      <c r="AX23" s="60">
        <f t="shared" si="5"/>
        <v>35</v>
      </c>
      <c r="AY23" s="60">
        <f t="shared" si="6"/>
        <v>174</v>
      </c>
      <c r="AZ23" s="103">
        <f t="shared" si="7"/>
        <v>256</v>
      </c>
    </row>
    <row r="24" spans="1:52" ht="15.6">
      <c r="A24" s="12">
        <v>15</v>
      </c>
      <c r="B24" s="17">
        <v>30</v>
      </c>
      <c r="C24" s="18" t="s">
        <v>43</v>
      </c>
      <c r="D24" s="19">
        <v>0</v>
      </c>
      <c r="E24" s="16">
        <v>10</v>
      </c>
      <c r="F24" s="4">
        <v>10</v>
      </c>
      <c r="G24" s="4">
        <v>10</v>
      </c>
      <c r="H24" s="4">
        <v>9</v>
      </c>
      <c r="I24" s="4">
        <v>8</v>
      </c>
      <c r="J24" s="4">
        <v>8</v>
      </c>
      <c r="K24" s="4">
        <v>1</v>
      </c>
      <c r="L24" s="4"/>
      <c r="M24" s="4"/>
      <c r="N24" s="59"/>
      <c r="O24" s="60">
        <f t="shared" si="0"/>
        <v>56</v>
      </c>
      <c r="P24" s="67">
        <v>8</v>
      </c>
      <c r="Q24" s="4">
        <v>3</v>
      </c>
      <c r="R24" s="4"/>
      <c r="S24" s="4"/>
      <c r="T24" s="4"/>
      <c r="U24" s="4"/>
      <c r="V24" s="4"/>
      <c r="W24" s="4"/>
      <c r="X24" s="4"/>
      <c r="Y24" s="59"/>
      <c r="Z24" s="84">
        <f t="shared" si="1"/>
        <v>11</v>
      </c>
      <c r="AA24" s="16">
        <v>10</v>
      </c>
      <c r="AB24" s="4">
        <v>10</v>
      </c>
      <c r="AC24" s="4">
        <v>9</v>
      </c>
      <c r="AD24" s="4">
        <v>9</v>
      </c>
      <c r="AE24" s="59">
        <v>8</v>
      </c>
      <c r="AF24" s="85">
        <f t="shared" si="2"/>
        <v>46</v>
      </c>
      <c r="AG24" s="16">
        <v>10</v>
      </c>
      <c r="AH24" s="4">
        <v>10</v>
      </c>
      <c r="AI24" s="4">
        <v>10</v>
      </c>
      <c r="AJ24" s="4">
        <v>10</v>
      </c>
      <c r="AK24" s="59">
        <v>3</v>
      </c>
      <c r="AL24" s="85">
        <f t="shared" si="3"/>
        <v>43</v>
      </c>
      <c r="AM24" s="16">
        <v>10</v>
      </c>
      <c r="AN24" s="4">
        <v>10</v>
      </c>
      <c r="AO24" s="4">
        <v>10</v>
      </c>
      <c r="AP24" s="4">
        <v>9</v>
      </c>
      <c r="AQ24" s="59">
        <v>8</v>
      </c>
      <c r="AR24" s="85">
        <f t="shared" si="4"/>
        <v>47</v>
      </c>
      <c r="AS24" s="16">
        <v>10</v>
      </c>
      <c r="AT24" s="4">
        <v>9</v>
      </c>
      <c r="AU24" s="4">
        <v>9</v>
      </c>
      <c r="AV24" s="4">
        <v>8</v>
      </c>
      <c r="AW24" s="59">
        <v>5</v>
      </c>
      <c r="AX24" s="60">
        <f t="shared" si="5"/>
        <v>41</v>
      </c>
      <c r="AY24" s="60">
        <f t="shared" si="6"/>
        <v>177</v>
      </c>
      <c r="AZ24" s="103">
        <f t="shared" si="7"/>
        <v>244</v>
      </c>
    </row>
    <row r="25" spans="1:52" ht="15.6">
      <c r="A25" s="12">
        <v>16</v>
      </c>
      <c r="B25" s="17">
        <v>18</v>
      </c>
      <c r="C25" s="37" t="s">
        <v>24</v>
      </c>
      <c r="D25" s="19">
        <v>0</v>
      </c>
      <c r="E25" s="26">
        <v>8</v>
      </c>
      <c r="F25" s="27">
        <v>8</v>
      </c>
      <c r="G25" s="27">
        <v>3</v>
      </c>
      <c r="H25" s="27">
        <v>3</v>
      </c>
      <c r="I25" s="27">
        <v>3</v>
      </c>
      <c r="J25" s="27">
        <v>3</v>
      </c>
      <c r="K25" s="21"/>
      <c r="L25" s="21"/>
      <c r="M25" s="21"/>
      <c r="N25" s="64"/>
      <c r="O25" s="60">
        <f t="shared" si="0"/>
        <v>28</v>
      </c>
      <c r="P25" s="20">
        <v>10</v>
      </c>
      <c r="Q25" s="21">
        <v>9</v>
      </c>
      <c r="R25" s="21">
        <v>8</v>
      </c>
      <c r="S25" s="21">
        <v>8</v>
      </c>
      <c r="T25" s="21">
        <v>3</v>
      </c>
      <c r="U25" s="21">
        <v>1</v>
      </c>
      <c r="V25" s="27"/>
      <c r="W25" s="27"/>
      <c r="X25" s="27"/>
      <c r="Y25" s="66"/>
      <c r="Z25" s="84">
        <f t="shared" si="1"/>
        <v>39</v>
      </c>
      <c r="AA25" s="16">
        <v>10</v>
      </c>
      <c r="AB25" s="4">
        <v>10</v>
      </c>
      <c r="AC25" s="4">
        <v>9</v>
      </c>
      <c r="AD25" s="4">
        <v>9</v>
      </c>
      <c r="AE25" s="59">
        <v>3</v>
      </c>
      <c r="AF25" s="85">
        <f t="shared" si="2"/>
        <v>41</v>
      </c>
      <c r="AG25" s="16">
        <v>10</v>
      </c>
      <c r="AH25" s="4">
        <v>10</v>
      </c>
      <c r="AI25" s="4">
        <v>10</v>
      </c>
      <c r="AJ25" s="4">
        <v>10</v>
      </c>
      <c r="AK25" s="59">
        <v>10</v>
      </c>
      <c r="AL25" s="85">
        <f t="shared" si="3"/>
        <v>50</v>
      </c>
      <c r="AM25" s="16">
        <v>10</v>
      </c>
      <c r="AN25" s="4">
        <v>10</v>
      </c>
      <c r="AO25" s="4">
        <v>8</v>
      </c>
      <c r="AP25" s="4">
        <v>8</v>
      </c>
      <c r="AQ25" s="59">
        <v>3</v>
      </c>
      <c r="AR25" s="85">
        <f t="shared" si="4"/>
        <v>39</v>
      </c>
      <c r="AS25" s="16">
        <v>10</v>
      </c>
      <c r="AT25" s="4">
        <v>9</v>
      </c>
      <c r="AU25" s="4">
        <v>9</v>
      </c>
      <c r="AV25" s="4">
        <v>9</v>
      </c>
      <c r="AW25" s="59">
        <v>9</v>
      </c>
      <c r="AX25" s="60">
        <f t="shared" si="5"/>
        <v>46</v>
      </c>
      <c r="AY25" s="60">
        <f t="shared" si="6"/>
        <v>176</v>
      </c>
      <c r="AZ25" s="103">
        <f t="shared" si="7"/>
        <v>243</v>
      </c>
    </row>
    <row r="26" spans="1:52" ht="15.6">
      <c r="A26" s="38"/>
      <c r="B26" s="17"/>
      <c r="C26" s="37"/>
      <c r="D26" s="39"/>
      <c r="E26" s="20"/>
      <c r="F26" s="21"/>
      <c r="G26" s="21"/>
      <c r="H26" s="21"/>
      <c r="I26" s="21"/>
      <c r="J26" s="21"/>
      <c r="K26" s="21"/>
      <c r="L26" s="21"/>
      <c r="M26" s="21"/>
      <c r="N26" s="62"/>
      <c r="O26" s="68"/>
      <c r="P26" s="26"/>
      <c r="Q26" s="27"/>
      <c r="R26" s="27"/>
      <c r="S26" s="27"/>
      <c r="T26" s="27"/>
      <c r="U26" s="27"/>
      <c r="V26" s="27"/>
      <c r="W26" s="27"/>
      <c r="X26" s="27"/>
      <c r="Y26" s="66"/>
      <c r="Z26" s="84"/>
      <c r="AA26" s="16"/>
      <c r="AB26" s="4"/>
      <c r="AC26" s="4"/>
      <c r="AD26" s="4"/>
      <c r="AE26" s="59"/>
      <c r="AF26" s="85"/>
      <c r="AG26" s="16"/>
      <c r="AH26" s="4"/>
      <c r="AI26" s="4"/>
      <c r="AJ26" s="4"/>
      <c r="AK26" s="59"/>
      <c r="AL26" s="85"/>
      <c r="AM26" s="16"/>
      <c r="AN26" s="4"/>
      <c r="AO26" s="4"/>
      <c r="AP26" s="4"/>
      <c r="AQ26" s="59"/>
      <c r="AR26" s="85"/>
      <c r="AS26" s="16"/>
      <c r="AT26" s="4"/>
      <c r="AU26" s="4"/>
      <c r="AV26" s="4"/>
      <c r="AW26" s="59"/>
      <c r="AX26" s="60"/>
      <c r="AY26" s="60"/>
      <c r="AZ26" s="103"/>
    </row>
    <row r="27" spans="1:52" ht="21">
      <c r="A27" s="38"/>
      <c r="B27" s="17"/>
      <c r="C27" s="40" t="s">
        <v>65</v>
      </c>
      <c r="D27" s="39"/>
      <c r="E27" s="20"/>
      <c r="F27" s="21"/>
      <c r="G27" s="21"/>
      <c r="H27" s="21"/>
      <c r="I27" s="21"/>
      <c r="J27" s="21"/>
      <c r="K27" s="21"/>
      <c r="L27" s="21"/>
      <c r="M27" s="21"/>
      <c r="N27" s="62"/>
      <c r="O27" s="68"/>
      <c r="P27" s="26"/>
      <c r="Q27" s="27"/>
      <c r="R27" s="27"/>
      <c r="S27" s="27"/>
      <c r="T27" s="27"/>
      <c r="U27" s="27"/>
      <c r="V27" s="27"/>
      <c r="W27" s="27"/>
      <c r="X27" s="27"/>
      <c r="Y27" s="66"/>
      <c r="Z27" s="84"/>
      <c r="AA27" s="16"/>
      <c r="AB27" s="4"/>
      <c r="AC27" s="4"/>
      <c r="AD27" s="4"/>
      <c r="AE27" s="59"/>
      <c r="AF27" s="85"/>
      <c r="AG27" s="16"/>
      <c r="AH27" s="4"/>
      <c r="AI27" s="4"/>
      <c r="AJ27" s="4"/>
      <c r="AK27" s="59"/>
      <c r="AL27" s="85"/>
      <c r="AM27" s="16"/>
      <c r="AN27" s="4"/>
      <c r="AO27" s="4"/>
      <c r="AP27" s="4"/>
      <c r="AQ27" s="59"/>
      <c r="AR27" s="85"/>
      <c r="AS27" s="16"/>
      <c r="AT27" s="4"/>
      <c r="AU27" s="4"/>
      <c r="AV27" s="4"/>
      <c r="AW27" s="59"/>
      <c r="AX27" s="60"/>
      <c r="AY27" s="60"/>
      <c r="AZ27" s="103"/>
    </row>
    <row r="28" spans="1:52" ht="15">
      <c r="A28" s="138" t="s">
        <v>50</v>
      </c>
      <c r="B28" s="140" t="s">
        <v>51</v>
      </c>
      <c r="C28" s="140" t="s">
        <v>52</v>
      </c>
      <c r="D28" s="138" t="s">
        <v>53</v>
      </c>
      <c r="E28" s="132" t="s">
        <v>54</v>
      </c>
      <c r="F28" s="133"/>
      <c r="G28" s="133"/>
      <c r="H28" s="133"/>
      <c r="I28" s="133"/>
      <c r="J28" s="133"/>
      <c r="K28" s="133"/>
      <c r="L28" s="133"/>
      <c r="M28" s="133"/>
      <c r="N28" s="134"/>
      <c r="O28" s="138" t="s">
        <v>55</v>
      </c>
      <c r="P28" s="132" t="s">
        <v>56</v>
      </c>
      <c r="Q28" s="133"/>
      <c r="R28" s="133"/>
      <c r="S28" s="133"/>
      <c r="T28" s="133"/>
      <c r="U28" s="133"/>
      <c r="V28" s="133"/>
      <c r="W28" s="133"/>
      <c r="X28" s="133"/>
      <c r="Y28" s="134"/>
      <c r="Z28" s="143" t="s">
        <v>55</v>
      </c>
      <c r="AA28" s="135" t="s">
        <v>57</v>
      </c>
      <c r="AB28" s="136"/>
      <c r="AC28" s="136"/>
      <c r="AD28" s="136"/>
      <c r="AE28" s="137"/>
      <c r="AF28" s="138" t="s">
        <v>58</v>
      </c>
      <c r="AG28" s="135" t="s">
        <v>59</v>
      </c>
      <c r="AH28" s="136"/>
      <c r="AI28" s="136"/>
      <c r="AJ28" s="136"/>
      <c r="AK28" s="137"/>
      <c r="AL28" s="138" t="s">
        <v>58</v>
      </c>
      <c r="AM28" s="135" t="s">
        <v>60</v>
      </c>
      <c r="AN28" s="136"/>
      <c r="AO28" s="136"/>
      <c r="AP28" s="136"/>
      <c r="AQ28" s="137"/>
      <c r="AR28" s="138" t="s">
        <v>58</v>
      </c>
      <c r="AS28" s="135" t="s">
        <v>61</v>
      </c>
      <c r="AT28" s="136"/>
      <c r="AU28" s="136"/>
      <c r="AV28" s="136"/>
      <c r="AW28" s="137"/>
      <c r="AX28" s="138" t="s">
        <v>58</v>
      </c>
      <c r="AY28" s="138" t="s">
        <v>62</v>
      </c>
      <c r="AZ28" s="145" t="s">
        <v>63</v>
      </c>
    </row>
    <row r="29" spans="1:52" ht="22.95" customHeight="1">
      <c r="A29" s="139"/>
      <c r="B29" s="141"/>
      <c r="C29" s="141"/>
      <c r="D29" s="139"/>
      <c r="E29" s="10">
        <v>1</v>
      </c>
      <c r="F29" s="11">
        <v>2</v>
      </c>
      <c r="G29" s="11">
        <v>3</v>
      </c>
      <c r="H29" s="11">
        <v>4</v>
      </c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55">
        <v>10</v>
      </c>
      <c r="O29" s="142"/>
      <c r="P29" s="56">
        <v>1</v>
      </c>
      <c r="Q29" s="74">
        <v>2</v>
      </c>
      <c r="R29" s="74">
        <v>3</v>
      </c>
      <c r="S29" s="74">
        <v>4</v>
      </c>
      <c r="T29" s="74">
        <v>5</v>
      </c>
      <c r="U29" s="74">
        <v>6</v>
      </c>
      <c r="V29" s="74">
        <v>7</v>
      </c>
      <c r="W29" s="74">
        <v>8</v>
      </c>
      <c r="X29" s="74">
        <v>9</v>
      </c>
      <c r="Y29" s="78">
        <v>10</v>
      </c>
      <c r="Z29" s="144"/>
      <c r="AA29" s="79">
        <v>1</v>
      </c>
      <c r="AB29" s="80">
        <v>2</v>
      </c>
      <c r="AC29" s="80">
        <v>3</v>
      </c>
      <c r="AD29" s="80">
        <v>4</v>
      </c>
      <c r="AE29" s="81">
        <v>5</v>
      </c>
      <c r="AF29" s="142"/>
      <c r="AG29" s="79">
        <v>1</v>
      </c>
      <c r="AH29" s="80">
        <v>2</v>
      </c>
      <c r="AI29" s="80">
        <v>3</v>
      </c>
      <c r="AJ29" s="80">
        <v>4</v>
      </c>
      <c r="AK29" s="81">
        <v>5</v>
      </c>
      <c r="AL29" s="142"/>
      <c r="AM29" s="79">
        <v>1</v>
      </c>
      <c r="AN29" s="80">
        <v>2</v>
      </c>
      <c r="AO29" s="80">
        <v>3</v>
      </c>
      <c r="AP29" s="80">
        <v>4</v>
      </c>
      <c r="AQ29" s="81">
        <v>5</v>
      </c>
      <c r="AR29" s="142"/>
      <c r="AS29" s="79">
        <v>1</v>
      </c>
      <c r="AT29" s="80">
        <v>2</v>
      </c>
      <c r="AU29" s="80">
        <v>3</v>
      </c>
      <c r="AV29" s="80">
        <v>4</v>
      </c>
      <c r="AW29" s="81">
        <v>5</v>
      </c>
      <c r="AX29" s="142"/>
      <c r="AY29" s="142"/>
      <c r="AZ29" s="146"/>
    </row>
    <row r="30" spans="1:52" ht="15.6">
      <c r="A30" s="41">
        <v>1</v>
      </c>
      <c r="B30" s="17">
        <v>3</v>
      </c>
      <c r="C30" s="37" t="s">
        <v>13</v>
      </c>
      <c r="D30" s="19">
        <v>5</v>
      </c>
      <c r="E30" s="26">
        <v>10</v>
      </c>
      <c r="F30" s="27">
        <v>10</v>
      </c>
      <c r="G30" s="27">
        <v>10</v>
      </c>
      <c r="H30" s="27">
        <v>10</v>
      </c>
      <c r="I30" s="27">
        <v>10</v>
      </c>
      <c r="J30" s="27">
        <v>9</v>
      </c>
      <c r="K30" s="27">
        <v>9</v>
      </c>
      <c r="L30" s="27">
        <v>3</v>
      </c>
      <c r="M30" s="27">
        <v>3</v>
      </c>
      <c r="N30" s="64"/>
      <c r="O30" s="60">
        <f aca="true" t="shared" si="8" ref="O30:O45">E30+F30+G30+H30+I30+J30+K30+L30+M30+N30</f>
        <v>74</v>
      </c>
      <c r="P30" s="20">
        <v>10</v>
      </c>
      <c r="Q30" s="21">
        <v>10</v>
      </c>
      <c r="R30" s="21">
        <v>10</v>
      </c>
      <c r="S30" s="21">
        <v>10</v>
      </c>
      <c r="T30" s="21">
        <v>10</v>
      </c>
      <c r="U30" s="21">
        <v>10</v>
      </c>
      <c r="V30" s="21">
        <v>10</v>
      </c>
      <c r="W30" s="21">
        <v>9</v>
      </c>
      <c r="X30" s="21">
        <v>8</v>
      </c>
      <c r="Y30" s="65">
        <v>3</v>
      </c>
      <c r="Z30" s="84">
        <f aca="true" t="shared" si="9" ref="Z30:Z45">P30+Q30+R30+S30+T30+U30+V30+W30+X30+Y30</f>
        <v>90</v>
      </c>
      <c r="AA30" s="86">
        <v>10</v>
      </c>
      <c r="AB30" s="87">
        <v>10</v>
      </c>
      <c r="AC30" s="87">
        <v>10</v>
      </c>
      <c r="AD30" s="87">
        <v>8</v>
      </c>
      <c r="AE30" s="88">
        <v>1</v>
      </c>
      <c r="AF30" s="85">
        <f aca="true" t="shared" si="10" ref="AF30:AF45">AA30+AB30+AC30+AD30+AE30</f>
        <v>39</v>
      </c>
      <c r="AG30" s="86">
        <v>10</v>
      </c>
      <c r="AH30" s="87">
        <v>10</v>
      </c>
      <c r="AI30" s="87">
        <v>10</v>
      </c>
      <c r="AJ30" s="87">
        <v>10</v>
      </c>
      <c r="AK30" s="88">
        <v>3</v>
      </c>
      <c r="AL30" s="85">
        <f aca="true" t="shared" si="11" ref="AL30:AL45">AG30+AH30+AI30+AJ30+AK30</f>
        <v>43</v>
      </c>
      <c r="AM30" s="86">
        <v>10</v>
      </c>
      <c r="AN30" s="87">
        <v>9</v>
      </c>
      <c r="AO30" s="87">
        <v>8</v>
      </c>
      <c r="AP30" s="87">
        <v>3</v>
      </c>
      <c r="AQ30" s="88"/>
      <c r="AR30" s="85">
        <f aca="true" t="shared" si="12" ref="AR30:AR45">AM30+AN30+AO30+AP30+AQ30</f>
        <v>30</v>
      </c>
      <c r="AS30" s="86">
        <v>10</v>
      </c>
      <c r="AT30" s="87">
        <v>10</v>
      </c>
      <c r="AU30" s="87">
        <v>9</v>
      </c>
      <c r="AV30" s="87">
        <v>9</v>
      </c>
      <c r="AW30" s="88">
        <v>8</v>
      </c>
      <c r="AX30" s="60">
        <f aca="true" t="shared" si="13" ref="AX30:AX45">+AS30+AT30+AU30+AV30+AW30</f>
        <v>46</v>
      </c>
      <c r="AY30" s="60">
        <f aca="true" t="shared" si="14" ref="AY30:AY45">AF30+AL30+AR30+AX30</f>
        <v>158</v>
      </c>
      <c r="AZ30" s="103">
        <f aca="true" t="shared" si="15" ref="AZ30:AZ45">O30+Z30+AY30+D30</f>
        <v>327</v>
      </c>
    </row>
    <row r="31" spans="1:52" ht="15.6">
      <c r="A31" s="41">
        <v>2</v>
      </c>
      <c r="B31" s="17">
        <v>29</v>
      </c>
      <c r="C31" s="42" t="s">
        <v>20</v>
      </c>
      <c r="D31" s="19">
        <v>-5</v>
      </c>
      <c r="E31" s="20">
        <v>10</v>
      </c>
      <c r="F31" s="21">
        <v>10</v>
      </c>
      <c r="G31" s="21">
        <v>10</v>
      </c>
      <c r="H31" s="21">
        <v>10</v>
      </c>
      <c r="I31" s="21">
        <v>9</v>
      </c>
      <c r="J31" s="21">
        <v>9</v>
      </c>
      <c r="K31" s="21">
        <v>9</v>
      </c>
      <c r="L31" s="21">
        <v>8</v>
      </c>
      <c r="M31" s="21">
        <v>8</v>
      </c>
      <c r="N31" s="62">
        <v>8</v>
      </c>
      <c r="O31" s="60">
        <f t="shared" si="8"/>
        <v>91</v>
      </c>
      <c r="P31" s="20">
        <v>10</v>
      </c>
      <c r="Q31" s="21">
        <v>10</v>
      </c>
      <c r="R31" s="21">
        <v>9</v>
      </c>
      <c r="S31" s="21">
        <v>9</v>
      </c>
      <c r="T31" s="21">
        <v>9</v>
      </c>
      <c r="U31" s="21">
        <v>9</v>
      </c>
      <c r="V31" s="21">
        <v>8</v>
      </c>
      <c r="W31" s="21">
        <v>3</v>
      </c>
      <c r="X31" s="27"/>
      <c r="Y31" s="66"/>
      <c r="Z31" s="84">
        <f t="shared" si="9"/>
        <v>67</v>
      </c>
      <c r="AA31" s="86">
        <v>10</v>
      </c>
      <c r="AB31" s="87">
        <v>10</v>
      </c>
      <c r="AC31" s="87">
        <v>10</v>
      </c>
      <c r="AD31" s="87">
        <v>9</v>
      </c>
      <c r="AE31" s="88">
        <v>3</v>
      </c>
      <c r="AF31" s="85">
        <f t="shared" si="10"/>
        <v>42</v>
      </c>
      <c r="AG31" s="86">
        <v>10</v>
      </c>
      <c r="AH31" s="87">
        <v>10</v>
      </c>
      <c r="AI31" s="87">
        <v>10</v>
      </c>
      <c r="AJ31" s="87">
        <v>10</v>
      </c>
      <c r="AK31" s="88">
        <v>8</v>
      </c>
      <c r="AL31" s="85">
        <f t="shared" si="11"/>
        <v>48</v>
      </c>
      <c r="AM31" s="86">
        <v>10</v>
      </c>
      <c r="AN31" s="87">
        <v>10</v>
      </c>
      <c r="AO31" s="87">
        <v>10</v>
      </c>
      <c r="AP31" s="87">
        <v>9</v>
      </c>
      <c r="AQ31" s="88">
        <v>1</v>
      </c>
      <c r="AR31" s="85">
        <f t="shared" si="12"/>
        <v>40</v>
      </c>
      <c r="AS31" s="86">
        <v>10</v>
      </c>
      <c r="AT31" s="87">
        <v>9</v>
      </c>
      <c r="AU31" s="87">
        <v>9</v>
      </c>
      <c r="AV31" s="87">
        <v>9</v>
      </c>
      <c r="AW31" s="88">
        <v>5</v>
      </c>
      <c r="AX31" s="60">
        <f t="shared" si="13"/>
        <v>42</v>
      </c>
      <c r="AY31" s="60">
        <f t="shared" si="14"/>
        <v>172</v>
      </c>
      <c r="AZ31" s="103">
        <f t="shared" si="15"/>
        <v>325</v>
      </c>
    </row>
    <row r="32" spans="1:52" ht="15.6">
      <c r="A32" s="41">
        <v>3</v>
      </c>
      <c r="B32" s="13">
        <v>16</v>
      </c>
      <c r="C32" s="43" t="s">
        <v>16</v>
      </c>
      <c r="D32" s="19">
        <v>-5</v>
      </c>
      <c r="E32" s="26">
        <v>10</v>
      </c>
      <c r="F32" s="27">
        <v>10</v>
      </c>
      <c r="G32" s="27">
        <v>10</v>
      </c>
      <c r="H32" s="27">
        <v>10</v>
      </c>
      <c r="I32" s="27">
        <v>10</v>
      </c>
      <c r="J32" s="27">
        <v>9</v>
      </c>
      <c r="K32" s="27">
        <v>8</v>
      </c>
      <c r="L32" s="27">
        <v>8</v>
      </c>
      <c r="M32" s="27">
        <v>8</v>
      </c>
      <c r="N32" s="66">
        <v>3</v>
      </c>
      <c r="O32" s="60">
        <f t="shared" si="8"/>
        <v>86</v>
      </c>
      <c r="P32" s="20">
        <v>10</v>
      </c>
      <c r="Q32" s="21">
        <v>10</v>
      </c>
      <c r="R32" s="21">
        <v>9</v>
      </c>
      <c r="S32" s="21">
        <v>8</v>
      </c>
      <c r="T32" s="21">
        <v>3</v>
      </c>
      <c r="U32" s="21">
        <v>1</v>
      </c>
      <c r="V32" s="21">
        <v>1</v>
      </c>
      <c r="W32" s="21">
        <v>1</v>
      </c>
      <c r="X32" s="27"/>
      <c r="Y32" s="66"/>
      <c r="Z32" s="84">
        <f t="shared" si="9"/>
        <v>43</v>
      </c>
      <c r="AA32" s="86">
        <v>10</v>
      </c>
      <c r="AB32" s="87">
        <v>10</v>
      </c>
      <c r="AC32" s="87">
        <v>9</v>
      </c>
      <c r="AD32" s="87">
        <v>8</v>
      </c>
      <c r="AE32" s="88"/>
      <c r="AF32" s="85">
        <f t="shared" si="10"/>
        <v>37</v>
      </c>
      <c r="AG32" s="86">
        <v>10</v>
      </c>
      <c r="AH32" s="87">
        <v>10</v>
      </c>
      <c r="AI32" s="87">
        <v>10</v>
      </c>
      <c r="AJ32" s="87">
        <v>10</v>
      </c>
      <c r="AK32" s="88">
        <v>8</v>
      </c>
      <c r="AL32" s="85">
        <f t="shared" si="11"/>
        <v>48</v>
      </c>
      <c r="AM32" s="86">
        <v>10</v>
      </c>
      <c r="AN32" s="87">
        <v>10</v>
      </c>
      <c r="AO32" s="87">
        <v>10</v>
      </c>
      <c r="AP32" s="87">
        <v>10</v>
      </c>
      <c r="AQ32" s="88">
        <v>9</v>
      </c>
      <c r="AR32" s="85">
        <f t="shared" si="12"/>
        <v>49</v>
      </c>
      <c r="AS32" s="86">
        <v>10</v>
      </c>
      <c r="AT32" s="87">
        <v>9</v>
      </c>
      <c r="AU32" s="87">
        <v>8</v>
      </c>
      <c r="AV32" s="87">
        <v>5</v>
      </c>
      <c r="AW32" s="88">
        <v>5</v>
      </c>
      <c r="AX32" s="60">
        <f t="shared" si="13"/>
        <v>37</v>
      </c>
      <c r="AY32" s="60">
        <f t="shared" si="14"/>
        <v>171</v>
      </c>
      <c r="AZ32" s="103">
        <f t="shared" si="15"/>
        <v>295</v>
      </c>
    </row>
    <row r="33" spans="1:52" ht="15.6">
      <c r="A33" s="41">
        <v>4</v>
      </c>
      <c r="B33" s="17">
        <v>26</v>
      </c>
      <c r="C33" s="25" t="s">
        <v>32</v>
      </c>
      <c r="D33" s="19">
        <v>0</v>
      </c>
      <c r="E33" s="26">
        <v>10</v>
      </c>
      <c r="F33" s="27">
        <v>10</v>
      </c>
      <c r="G33" s="27">
        <v>10</v>
      </c>
      <c r="H33" s="27">
        <v>10</v>
      </c>
      <c r="I33" s="27">
        <v>9</v>
      </c>
      <c r="J33" s="27">
        <v>9</v>
      </c>
      <c r="K33" s="27">
        <v>9</v>
      </c>
      <c r="L33" s="27">
        <v>8</v>
      </c>
      <c r="M33" s="27">
        <v>8</v>
      </c>
      <c r="N33" s="66">
        <v>8</v>
      </c>
      <c r="O33" s="60">
        <f t="shared" si="8"/>
        <v>91</v>
      </c>
      <c r="P33" s="20">
        <v>10</v>
      </c>
      <c r="Q33" s="21">
        <v>9</v>
      </c>
      <c r="R33" s="21">
        <v>8</v>
      </c>
      <c r="S33" s="21">
        <v>3</v>
      </c>
      <c r="T33" s="21">
        <v>1</v>
      </c>
      <c r="U33" s="21">
        <v>1</v>
      </c>
      <c r="V33" s="21"/>
      <c r="W33" s="27"/>
      <c r="X33" s="27"/>
      <c r="Y33" s="66"/>
      <c r="Z33" s="84">
        <f t="shared" si="9"/>
        <v>32</v>
      </c>
      <c r="AA33" s="86">
        <v>10</v>
      </c>
      <c r="AB33" s="87">
        <v>10</v>
      </c>
      <c r="AC33" s="87">
        <v>10</v>
      </c>
      <c r="AD33" s="87">
        <v>10</v>
      </c>
      <c r="AE33" s="88">
        <v>9</v>
      </c>
      <c r="AF33" s="85">
        <f t="shared" si="10"/>
        <v>49</v>
      </c>
      <c r="AG33" s="86">
        <v>10</v>
      </c>
      <c r="AH33" s="87">
        <v>10</v>
      </c>
      <c r="AI33" s="87">
        <v>9</v>
      </c>
      <c r="AJ33" s="87">
        <v>9</v>
      </c>
      <c r="AK33" s="88">
        <v>9</v>
      </c>
      <c r="AL33" s="85">
        <f t="shared" si="11"/>
        <v>47</v>
      </c>
      <c r="AM33" s="86">
        <v>9</v>
      </c>
      <c r="AN33" s="87">
        <v>8</v>
      </c>
      <c r="AO33" s="87">
        <v>8</v>
      </c>
      <c r="AP33" s="87">
        <v>3</v>
      </c>
      <c r="AQ33" s="88">
        <v>3</v>
      </c>
      <c r="AR33" s="85">
        <f t="shared" si="12"/>
        <v>31</v>
      </c>
      <c r="AS33" s="86">
        <v>10</v>
      </c>
      <c r="AT33" s="87">
        <v>9</v>
      </c>
      <c r="AU33" s="87">
        <v>9</v>
      </c>
      <c r="AV33" s="87">
        <v>8</v>
      </c>
      <c r="AW33" s="88"/>
      <c r="AX33" s="60">
        <f t="shared" si="13"/>
        <v>36</v>
      </c>
      <c r="AY33" s="60">
        <f t="shared" si="14"/>
        <v>163</v>
      </c>
      <c r="AZ33" s="103">
        <f t="shared" si="15"/>
        <v>286</v>
      </c>
    </row>
    <row r="34" spans="1:52" ht="15.6">
      <c r="A34" s="41">
        <v>5</v>
      </c>
      <c r="B34" s="17">
        <v>11</v>
      </c>
      <c r="C34" s="18" t="s">
        <v>21</v>
      </c>
      <c r="D34" s="19">
        <v>0</v>
      </c>
      <c r="E34" s="26">
        <v>10</v>
      </c>
      <c r="F34" s="27">
        <v>9</v>
      </c>
      <c r="G34" s="27">
        <v>9</v>
      </c>
      <c r="H34" s="27">
        <v>9</v>
      </c>
      <c r="I34" s="27">
        <v>8</v>
      </c>
      <c r="J34" s="27">
        <v>8</v>
      </c>
      <c r="K34" s="27">
        <v>3</v>
      </c>
      <c r="L34" s="27">
        <v>3</v>
      </c>
      <c r="M34" s="27">
        <v>1</v>
      </c>
      <c r="N34" s="62"/>
      <c r="O34" s="60">
        <f t="shared" si="8"/>
        <v>60</v>
      </c>
      <c r="P34" s="20">
        <v>10</v>
      </c>
      <c r="Q34" s="21">
        <v>9</v>
      </c>
      <c r="R34" s="21">
        <v>9</v>
      </c>
      <c r="S34" s="21">
        <v>8</v>
      </c>
      <c r="T34" s="21">
        <v>8</v>
      </c>
      <c r="U34" s="21">
        <v>8</v>
      </c>
      <c r="V34" s="21">
        <v>3</v>
      </c>
      <c r="W34" s="27"/>
      <c r="X34" s="27"/>
      <c r="Y34" s="66"/>
      <c r="Z34" s="84">
        <f t="shared" si="9"/>
        <v>55</v>
      </c>
      <c r="AA34" s="86">
        <v>10</v>
      </c>
      <c r="AB34" s="87">
        <v>10</v>
      </c>
      <c r="AC34" s="87">
        <v>10</v>
      </c>
      <c r="AD34" s="87">
        <v>10</v>
      </c>
      <c r="AE34" s="88">
        <v>10</v>
      </c>
      <c r="AF34" s="85">
        <f t="shared" si="10"/>
        <v>50</v>
      </c>
      <c r="AG34" s="86">
        <v>10</v>
      </c>
      <c r="AH34" s="87">
        <v>10</v>
      </c>
      <c r="AI34" s="87">
        <v>10</v>
      </c>
      <c r="AJ34" s="87">
        <v>10</v>
      </c>
      <c r="AK34" s="88">
        <v>9</v>
      </c>
      <c r="AL34" s="85">
        <f t="shared" si="11"/>
        <v>49</v>
      </c>
      <c r="AM34" s="86">
        <v>9</v>
      </c>
      <c r="AN34" s="87">
        <v>9</v>
      </c>
      <c r="AO34" s="87">
        <v>8</v>
      </c>
      <c r="AP34" s="87">
        <v>8</v>
      </c>
      <c r="AQ34" s="88">
        <v>1</v>
      </c>
      <c r="AR34" s="85">
        <f t="shared" si="12"/>
        <v>35</v>
      </c>
      <c r="AS34" s="86">
        <v>10</v>
      </c>
      <c r="AT34" s="87">
        <v>9</v>
      </c>
      <c r="AU34" s="87">
        <v>8</v>
      </c>
      <c r="AV34" s="87">
        <v>8</v>
      </c>
      <c r="AW34" s="88">
        <v>0</v>
      </c>
      <c r="AX34" s="60">
        <f t="shared" si="13"/>
        <v>35</v>
      </c>
      <c r="AY34" s="60">
        <f t="shared" si="14"/>
        <v>169</v>
      </c>
      <c r="AZ34" s="103">
        <f t="shared" si="15"/>
        <v>284</v>
      </c>
    </row>
    <row r="35" spans="1:52" ht="15.6">
      <c r="A35" s="41">
        <v>6</v>
      </c>
      <c r="B35" s="17">
        <v>14</v>
      </c>
      <c r="C35" s="18" t="s">
        <v>11</v>
      </c>
      <c r="D35" s="19">
        <v>-5</v>
      </c>
      <c r="E35" s="44">
        <v>10</v>
      </c>
      <c r="F35" s="45">
        <v>10</v>
      </c>
      <c r="G35" s="45">
        <v>10</v>
      </c>
      <c r="H35" s="45">
        <v>10</v>
      </c>
      <c r="I35" s="45">
        <v>9</v>
      </c>
      <c r="J35" s="45">
        <v>9</v>
      </c>
      <c r="K35" s="45">
        <v>8</v>
      </c>
      <c r="L35" s="45"/>
      <c r="M35" s="45"/>
      <c r="N35" s="69"/>
      <c r="O35" s="60">
        <f t="shared" si="8"/>
        <v>66</v>
      </c>
      <c r="P35" s="44">
        <v>10</v>
      </c>
      <c r="Q35" s="45">
        <v>10</v>
      </c>
      <c r="R35" s="45">
        <v>10</v>
      </c>
      <c r="S35" s="45">
        <v>8</v>
      </c>
      <c r="T35" s="45">
        <v>8</v>
      </c>
      <c r="U35" s="45">
        <v>8</v>
      </c>
      <c r="V35" s="45">
        <v>8</v>
      </c>
      <c r="W35" s="27"/>
      <c r="X35" s="27"/>
      <c r="Y35" s="66"/>
      <c r="Z35" s="84">
        <f t="shared" si="9"/>
        <v>62</v>
      </c>
      <c r="AA35" s="89">
        <v>10</v>
      </c>
      <c r="AB35" s="90">
        <v>10</v>
      </c>
      <c r="AC35" s="90">
        <v>10</v>
      </c>
      <c r="AD35" s="90">
        <v>10</v>
      </c>
      <c r="AE35" s="91">
        <v>3</v>
      </c>
      <c r="AF35" s="85">
        <f t="shared" si="10"/>
        <v>43</v>
      </c>
      <c r="AG35" s="89">
        <v>10</v>
      </c>
      <c r="AH35" s="90">
        <v>10</v>
      </c>
      <c r="AI35" s="90">
        <v>0</v>
      </c>
      <c r="AJ35" s="90">
        <v>0</v>
      </c>
      <c r="AK35" s="91">
        <v>0</v>
      </c>
      <c r="AL35" s="85">
        <f t="shared" si="11"/>
        <v>20</v>
      </c>
      <c r="AM35" s="89">
        <v>10</v>
      </c>
      <c r="AN35" s="90">
        <v>9</v>
      </c>
      <c r="AO35" s="90">
        <v>9</v>
      </c>
      <c r="AP35" s="90">
        <v>9</v>
      </c>
      <c r="AQ35" s="91">
        <v>8</v>
      </c>
      <c r="AR35" s="85">
        <f t="shared" si="12"/>
        <v>45</v>
      </c>
      <c r="AS35" s="89">
        <v>10</v>
      </c>
      <c r="AT35" s="90">
        <v>9</v>
      </c>
      <c r="AU35" s="90">
        <v>9</v>
      </c>
      <c r="AV35" s="90">
        <v>5</v>
      </c>
      <c r="AW35" s="91">
        <v>0</v>
      </c>
      <c r="AX35" s="85">
        <f t="shared" si="13"/>
        <v>33</v>
      </c>
      <c r="AY35" s="60">
        <f t="shared" si="14"/>
        <v>141</v>
      </c>
      <c r="AZ35" s="103">
        <f t="shared" si="15"/>
        <v>264</v>
      </c>
    </row>
    <row r="36" spans="1:52" ht="15.6">
      <c r="A36" s="41">
        <v>7</v>
      </c>
      <c r="B36" s="28">
        <v>31</v>
      </c>
      <c r="C36" s="18" t="s">
        <v>30</v>
      </c>
      <c r="D36" s="19">
        <v>-5</v>
      </c>
      <c r="E36" s="16">
        <v>10</v>
      </c>
      <c r="F36" s="4">
        <v>9</v>
      </c>
      <c r="G36" s="4">
        <v>8</v>
      </c>
      <c r="H36" s="4">
        <v>8</v>
      </c>
      <c r="I36" s="4">
        <v>8</v>
      </c>
      <c r="J36" s="4">
        <v>8</v>
      </c>
      <c r="K36" s="4">
        <v>8</v>
      </c>
      <c r="L36" s="4"/>
      <c r="M36" s="4"/>
      <c r="N36" s="59"/>
      <c r="O36" s="60">
        <f t="shared" si="8"/>
        <v>59</v>
      </c>
      <c r="P36" s="16">
        <v>10</v>
      </c>
      <c r="Q36" s="4">
        <v>10</v>
      </c>
      <c r="R36" s="4">
        <v>10</v>
      </c>
      <c r="S36" s="4">
        <v>9</v>
      </c>
      <c r="T36" s="4">
        <v>8</v>
      </c>
      <c r="U36" s="4">
        <v>8</v>
      </c>
      <c r="V36" s="4">
        <v>3</v>
      </c>
      <c r="W36" s="4"/>
      <c r="X36" s="4"/>
      <c r="Y36" s="59"/>
      <c r="Z36" s="84">
        <f t="shared" si="9"/>
        <v>58</v>
      </c>
      <c r="AA36" s="16">
        <v>10</v>
      </c>
      <c r="AB36" s="4">
        <v>10</v>
      </c>
      <c r="AC36" s="4">
        <v>9</v>
      </c>
      <c r="AD36" s="4">
        <v>8</v>
      </c>
      <c r="AE36" s="59">
        <v>8</v>
      </c>
      <c r="AF36" s="85">
        <f t="shared" si="10"/>
        <v>45</v>
      </c>
      <c r="AG36" s="16">
        <v>10</v>
      </c>
      <c r="AH36" s="4">
        <v>10</v>
      </c>
      <c r="AI36" s="4">
        <v>10</v>
      </c>
      <c r="AJ36" s="4">
        <v>10</v>
      </c>
      <c r="AK36" s="59">
        <v>3</v>
      </c>
      <c r="AL36" s="85">
        <f t="shared" si="11"/>
        <v>43</v>
      </c>
      <c r="AM36" s="16">
        <v>10</v>
      </c>
      <c r="AN36" s="4">
        <v>9</v>
      </c>
      <c r="AO36" s="4">
        <v>8</v>
      </c>
      <c r="AP36" s="4">
        <v>8</v>
      </c>
      <c r="AQ36" s="59">
        <v>3</v>
      </c>
      <c r="AR36" s="85">
        <f t="shared" si="12"/>
        <v>38</v>
      </c>
      <c r="AS36" s="16">
        <v>10</v>
      </c>
      <c r="AT36" s="4">
        <v>9</v>
      </c>
      <c r="AU36" s="4">
        <v>3</v>
      </c>
      <c r="AV36" s="4">
        <v>0</v>
      </c>
      <c r="AW36" s="59">
        <v>0</v>
      </c>
      <c r="AX36" s="60">
        <f t="shared" si="13"/>
        <v>22</v>
      </c>
      <c r="AY36" s="60">
        <f t="shared" si="14"/>
        <v>148</v>
      </c>
      <c r="AZ36" s="103">
        <f t="shared" si="15"/>
        <v>260</v>
      </c>
    </row>
    <row r="37" spans="1:52" ht="15.6">
      <c r="A37" s="41">
        <v>8</v>
      </c>
      <c r="B37" s="17">
        <v>20</v>
      </c>
      <c r="C37" s="46" t="s">
        <v>31</v>
      </c>
      <c r="D37" s="19">
        <v>0</v>
      </c>
      <c r="E37" s="26">
        <v>10</v>
      </c>
      <c r="F37" s="27">
        <v>9</v>
      </c>
      <c r="G37" s="27">
        <v>9</v>
      </c>
      <c r="H37" s="27">
        <v>9</v>
      </c>
      <c r="I37" s="27">
        <v>9</v>
      </c>
      <c r="J37" s="27">
        <v>8</v>
      </c>
      <c r="K37" s="27">
        <v>8</v>
      </c>
      <c r="L37" s="27">
        <v>3</v>
      </c>
      <c r="M37" s="27">
        <v>0</v>
      </c>
      <c r="N37" s="66">
        <v>0</v>
      </c>
      <c r="O37" s="60">
        <f t="shared" si="8"/>
        <v>65</v>
      </c>
      <c r="P37" s="20">
        <v>9</v>
      </c>
      <c r="Q37" s="21">
        <v>9</v>
      </c>
      <c r="R37" s="21">
        <v>8</v>
      </c>
      <c r="S37" s="21">
        <v>8</v>
      </c>
      <c r="T37" s="21">
        <v>3</v>
      </c>
      <c r="U37" s="21">
        <v>3</v>
      </c>
      <c r="V37" s="21">
        <v>3</v>
      </c>
      <c r="W37" s="21">
        <v>3</v>
      </c>
      <c r="X37" s="21">
        <v>3</v>
      </c>
      <c r="Y37" s="66"/>
      <c r="Z37" s="84">
        <f t="shared" si="9"/>
        <v>49</v>
      </c>
      <c r="AA37" s="86">
        <v>10</v>
      </c>
      <c r="AB37" s="87">
        <v>10</v>
      </c>
      <c r="AC37" s="87">
        <v>10</v>
      </c>
      <c r="AD37" s="87">
        <v>9</v>
      </c>
      <c r="AE37" s="88">
        <v>0</v>
      </c>
      <c r="AF37" s="85">
        <f t="shared" si="10"/>
        <v>39</v>
      </c>
      <c r="AG37" s="86">
        <v>10</v>
      </c>
      <c r="AH37" s="87">
        <v>10</v>
      </c>
      <c r="AI37" s="87">
        <v>10</v>
      </c>
      <c r="AJ37" s="87">
        <v>10</v>
      </c>
      <c r="AK37" s="88">
        <v>8</v>
      </c>
      <c r="AL37" s="85">
        <f t="shared" si="11"/>
        <v>48</v>
      </c>
      <c r="AM37" s="86">
        <v>10</v>
      </c>
      <c r="AN37" s="87">
        <v>10</v>
      </c>
      <c r="AO37" s="87">
        <v>8</v>
      </c>
      <c r="AP37" s="87">
        <v>8</v>
      </c>
      <c r="AQ37" s="88">
        <v>0</v>
      </c>
      <c r="AR37" s="85">
        <f t="shared" si="12"/>
        <v>36</v>
      </c>
      <c r="AS37" s="86">
        <v>9</v>
      </c>
      <c r="AT37" s="87">
        <v>8</v>
      </c>
      <c r="AU37" s="87">
        <v>0</v>
      </c>
      <c r="AV37" s="87">
        <v>0</v>
      </c>
      <c r="AW37" s="88">
        <v>0</v>
      </c>
      <c r="AX37" s="60">
        <f t="shared" si="13"/>
        <v>17</v>
      </c>
      <c r="AY37" s="60">
        <f t="shared" si="14"/>
        <v>140</v>
      </c>
      <c r="AZ37" s="103">
        <f t="shared" si="15"/>
        <v>254</v>
      </c>
    </row>
    <row r="38" spans="1:52" ht="15.6">
      <c r="A38" s="41">
        <v>9</v>
      </c>
      <c r="B38" s="13">
        <v>2</v>
      </c>
      <c r="C38" s="36" t="s">
        <v>66</v>
      </c>
      <c r="D38" s="19">
        <v>0</v>
      </c>
      <c r="E38" s="26">
        <v>10</v>
      </c>
      <c r="F38" s="27">
        <v>10</v>
      </c>
      <c r="G38" s="27">
        <v>10</v>
      </c>
      <c r="H38" s="27">
        <v>10</v>
      </c>
      <c r="I38" s="27">
        <v>9</v>
      </c>
      <c r="J38" s="27">
        <v>9</v>
      </c>
      <c r="K38" s="27">
        <v>9</v>
      </c>
      <c r="L38" s="27">
        <v>9</v>
      </c>
      <c r="M38" s="27">
        <v>3</v>
      </c>
      <c r="N38" s="70"/>
      <c r="O38" s="71">
        <f t="shared" si="8"/>
        <v>79</v>
      </c>
      <c r="P38" s="20">
        <v>10</v>
      </c>
      <c r="Q38" s="21">
        <v>8</v>
      </c>
      <c r="R38" s="21">
        <v>1</v>
      </c>
      <c r="S38" s="21">
        <v>1</v>
      </c>
      <c r="T38" s="21">
        <v>1</v>
      </c>
      <c r="U38" s="24"/>
      <c r="V38" s="24"/>
      <c r="W38" s="24"/>
      <c r="X38" s="24"/>
      <c r="Y38" s="63"/>
      <c r="Z38" s="84">
        <f t="shared" si="9"/>
        <v>21</v>
      </c>
      <c r="AA38" s="92">
        <v>10</v>
      </c>
      <c r="AB38" s="93">
        <v>10</v>
      </c>
      <c r="AC38" s="93">
        <v>9</v>
      </c>
      <c r="AD38" s="93">
        <v>9</v>
      </c>
      <c r="AE38" s="94">
        <v>9</v>
      </c>
      <c r="AF38" s="95">
        <f t="shared" si="10"/>
        <v>47</v>
      </c>
      <c r="AG38" s="92">
        <v>10</v>
      </c>
      <c r="AH38" s="93">
        <v>10</v>
      </c>
      <c r="AI38" s="93">
        <v>9</v>
      </c>
      <c r="AJ38" s="93">
        <v>9</v>
      </c>
      <c r="AK38" s="94">
        <v>8</v>
      </c>
      <c r="AL38" s="95">
        <f t="shared" si="11"/>
        <v>46</v>
      </c>
      <c r="AM38" s="92">
        <v>9</v>
      </c>
      <c r="AN38" s="93">
        <v>9</v>
      </c>
      <c r="AO38" s="93">
        <v>9</v>
      </c>
      <c r="AP38" s="93">
        <v>3</v>
      </c>
      <c r="AQ38" s="94">
        <v>1</v>
      </c>
      <c r="AR38" s="95">
        <f t="shared" si="12"/>
        <v>31</v>
      </c>
      <c r="AS38" s="92">
        <v>10</v>
      </c>
      <c r="AT38" s="93">
        <v>9</v>
      </c>
      <c r="AU38" s="93">
        <v>8</v>
      </c>
      <c r="AV38" s="93"/>
      <c r="AW38" s="94"/>
      <c r="AX38" s="71">
        <f t="shared" si="13"/>
        <v>27</v>
      </c>
      <c r="AY38" s="71">
        <f t="shared" si="14"/>
        <v>151</v>
      </c>
      <c r="AZ38" s="103">
        <f t="shared" si="15"/>
        <v>251</v>
      </c>
    </row>
    <row r="39" spans="1:52" ht="15.6">
      <c r="A39" s="41">
        <v>10</v>
      </c>
      <c r="B39" s="17">
        <v>4</v>
      </c>
      <c r="C39" s="37" t="s">
        <v>41</v>
      </c>
      <c r="D39" s="19">
        <v>0</v>
      </c>
      <c r="E39" s="16">
        <v>10</v>
      </c>
      <c r="F39" s="4">
        <v>10</v>
      </c>
      <c r="G39" s="4">
        <v>9</v>
      </c>
      <c r="H39" s="4">
        <v>8</v>
      </c>
      <c r="I39" s="4">
        <v>8</v>
      </c>
      <c r="J39" s="4">
        <v>3</v>
      </c>
      <c r="K39" s="4">
        <v>3</v>
      </c>
      <c r="L39" s="4">
        <v>1</v>
      </c>
      <c r="M39" s="4"/>
      <c r="N39" s="59"/>
      <c r="O39" s="60">
        <f t="shared" si="8"/>
        <v>52</v>
      </c>
      <c r="P39" s="16">
        <v>10</v>
      </c>
      <c r="Q39" s="4">
        <v>8</v>
      </c>
      <c r="R39" s="4">
        <v>8</v>
      </c>
      <c r="S39" s="4">
        <v>3</v>
      </c>
      <c r="T39" s="4"/>
      <c r="U39" s="4"/>
      <c r="V39" s="4"/>
      <c r="W39" s="4"/>
      <c r="X39" s="4"/>
      <c r="Y39" s="59"/>
      <c r="Z39" s="84">
        <f t="shared" si="9"/>
        <v>29</v>
      </c>
      <c r="AA39" s="16">
        <v>10</v>
      </c>
      <c r="AB39" s="4">
        <v>10</v>
      </c>
      <c r="AC39" s="4">
        <v>10</v>
      </c>
      <c r="AD39" s="4">
        <v>10</v>
      </c>
      <c r="AE39" s="59">
        <v>10</v>
      </c>
      <c r="AF39" s="85">
        <f t="shared" si="10"/>
        <v>50</v>
      </c>
      <c r="AG39" s="16">
        <v>10</v>
      </c>
      <c r="AH39" s="4">
        <v>10</v>
      </c>
      <c r="AI39" s="4">
        <v>10</v>
      </c>
      <c r="AJ39" s="4">
        <v>10</v>
      </c>
      <c r="AK39" s="59">
        <v>8</v>
      </c>
      <c r="AL39" s="85">
        <f t="shared" si="11"/>
        <v>48</v>
      </c>
      <c r="AM39" s="16">
        <v>10</v>
      </c>
      <c r="AN39" s="4">
        <v>9</v>
      </c>
      <c r="AO39" s="4">
        <v>8</v>
      </c>
      <c r="AP39" s="4">
        <v>8</v>
      </c>
      <c r="AQ39" s="59">
        <v>3</v>
      </c>
      <c r="AR39" s="85">
        <f t="shared" si="12"/>
        <v>38</v>
      </c>
      <c r="AS39" s="16">
        <v>9</v>
      </c>
      <c r="AT39" s="4">
        <v>8</v>
      </c>
      <c r="AU39" s="4">
        <v>8</v>
      </c>
      <c r="AV39" s="4">
        <v>8</v>
      </c>
      <c r="AW39" s="59"/>
      <c r="AX39" s="60">
        <f t="shared" si="13"/>
        <v>33</v>
      </c>
      <c r="AY39" s="60">
        <f t="shared" si="14"/>
        <v>169</v>
      </c>
      <c r="AZ39" s="103">
        <f t="shared" si="15"/>
        <v>250</v>
      </c>
    </row>
    <row r="40" spans="1:52" ht="15.6">
      <c r="A40" s="41">
        <v>12</v>
      </c>
      <c r="B40" s="17">
        <v>32</v>
      </c>
      <c r="C40" s="18" t="s">
        <v>18</v>
      </c>
      <c r="D40" s="19">
        <v>0</v>
      </c>
      <c r="E40" s="26">
        <v>10</v>
      </c>
      <c r="F40" s="27">
        <v>10</v>
      </c>
      <c r="G40" s="27">
        <v>10</v>
      </c>
      <c r="H40" s="27">
        <v>10</v>
      </c>
      <c r="I40" s="27">
        <v>8</v>
      </c>
      <c r="J40" s="27">
        <v>3</v>
      </c>
      <c r="K40" s="27">
        <v>3</v>
      </c>
      <c r="L40" s="21"/>
      <c r="M40" s="21"/>
      <c r="N40" s="64"/>
      <c r="O40" s="71">
        <f t="shared" si="8"/>
        <v>54</v>
      </c>
      <c r="P40" s="26">
        <v>9</v>
      </c>
      <c r="Q40" s="27"/>
      <c r="R40" s="27"/>
      <c r="S40" s="27"/>
      <c r="T40" s="27"/>
      <c r="U40" s="27"/>
      <c r="V40" s="27"/>
      <c r="W40" s="27"/>
      <c r="X40" s="27"/>
      <c r="Y40" s="66"/>
      <c r="Z40" s="84">
        <f t="shared" si="9"/>
        <v>9</v>
      </c>
      <c r="AA40" s="16">
        <v>10</v>
      </c>
      <c r="AB40" s="4">
        <v>10</v>
      </c>
      <c r="AC40" s="4">
        <v>9</v>
      </c>
      <c r="AD40" s="4">
        <v>9</v>
      </c>
      <c r="AE40" s="59">
        <v>3</v>
      </c>
      <c r="AF40" s="95">
        <f t="shared" si="10"/>
        <v>41</v>
      </c>
      <c r="AG40" s="16">
        <v>10</v>
      </c>
      <c r="AH40" s="4">
        <v>10</v>
      </c>
      <c r="AI40" s="4">
        <v>10</v>
      </c>
      <c r="AJ40" s="4">
        <v>9</v>
      </c>
      <c r="AK40" s="59">
        <v>8</v>
      </c>
      <c r="AL40" s="95">
        <f t="shared" si="11"/>
        <v>47</v>
      </c>
      <c r="AM40" s="16">
        <v>10</v>
      </c>
      <c r="AN40" s="4">
        <v>10</v>
      </c>
      <c r="AO40" s="4">
        <v>10</v>
      </c>
      <c r="AP40" s="4">
        <v>10</v>
      </c>
      <c r="AQ40" s="59">
        <v>9</v>
      </c>
      <c r="AR40" s="95">
        <f t="shared" si="12"/>
        <v>49</v>
      </c>
      <c r="AS40" s="16">
        <v>10</v>
      </c>
      <c r="AT40" s="4">
        <v>10</v>
      </c>
      <c r="AU40" s="4">
        <v>9</v>
      </c>
      <c r="AV40" s="4">
        <v>8</v>
      </c>
      <c r="AW40" s="59">
        <v>3</v>
      </c>
      <c r="AX40" s="71">
        <f t="shared" si="13"/>
        <v>40</v>
      </c>
      <c r="AY40" s="71">
        <f t="shared" si="14"/>
        <v>177</v>
      </c>
      <c r="AZ40" s="103">
        <f t="shared" si="15"/>
        <v>240</v>
      </c>
    </row>
    <row r="41" spans="1:52" ht="15.6">
      <c r="A41" s="41">
        <v>11</v>
      </c>
      <c r="B41" s="17">
        <v>17</v>
      </c>
      <c r="C41" s="22" t="s">
        <v>33</v>
      </c>
      <c r="D41" s="19">
        <v>0</v>
      </c>
      <c r="E41" s="16">
        <v>10</v>
      </c>
      <c r="F41" s="4">
        <v>10</v>
      </c>
      <c r="G41" s="4">
        <v>9</v>
      </c>
      <c r="H41" s="4">
        <v>9</v>
      </c>
      <c r="I41" s="4">
        <v>8</v>
      </c>
      <c r="J41" s="4">
        <v>8</v>
      </c>
      <c r="K41" s="4">
        <v>8</v>
      </c>
      <c r="L41" s="4">
        <v>3</v>
      </c>
      <c r="M41" s="4">
        <v>1</v>
      </c>
      <c r="N41" s="59">
        <v>1</v>
      </c>
      <c r="O41" s="60">
        <f t="shared" si="8"/>
        <v>67</v>
      </c>
      <c r="P41" s="16">
        <v>3</v>
      </c>
      <c r="Q41" s="4">
        <v>1</v>
      </c>
      <c r="R41" s="4"/>
      <c r="S41" s="4"/>
      <c r="T41" s="4"/>
      <c r="U41" s="4"/>
      <c r="V41" s="4"/>
      <c r="W41" s="4"/>
      <c r="X41" s="4"/>
      <c r="Y41" s="59"/>
      <c r="Z41" s="84">
        <f t="shared" si="9"/>
        <v>4</v>
      </c>
      <c r="AA41" s="16">
        <v>10</v>
      </c>
      <c r="AB41" s="4">
        <v>10</v>
      </c>
      <c r="AC41" s="4">
        <v>10</v>
      </c>
      <c r="AD41" s="4">
        <v>10</v>
      </c>
      <c r="AE41" s="59">
        <v>3</v>
      </c>
      <c r="AF41" s="85">
        <f t="shared" si="10"/>
        <v>43</v>
      </c>
      <c r="AG41" s="16">
        <v>10</v>
      </c>
      <c r="AH41" s="4">
        <v>10</v>
      </c>
      <c r="AI41" s="4">
        <v>10</v>
      </c>
      <c r="AJ41" s="4">
        <v>10</v>
      </c>
      <c r="AK41" s="59">
        <v>3</v>
      </c>
      <c r="AL41" s="85">
        <f t="shared" si="11"/>
        <v>43</v>
      </c>
      <c r="AM41" s="16">
        <v>10</v>
      </c>
      <c r="AN41" s="4">
        <v>9</v>
      </c>
      <c r="AO41" s="4">
        <v>9</v>
      </c>
      <c r="AP41" s="4">
        <v>8</v>
      </c>
      <c r="AQ41" s="59">
        <v>8</v>
      </c>
      <c r="AR41" s="85">
        <f t="shared" si="12"/>
        <v>44</v>
      </c>
      <c r="AS41" s="16">
        <v>10</v>
      </c>
      <c r="AT41" s="4">
        <v>10</v>
      </c>
      <c r="AU41" s="4">
        <v>9</v>
      </c>
      <c r="AV41" s="4">
        <v>9</v>
      </c>
      <c r="AW41" s="59">
        <v>0</v>
      </c>
      <c r="AX41" s="60">
        <f t="shared" si="13"/>
        <v>38</v>
      </c>
      <c r="AY41" s="60">
        <f t="shared" si="14"/>
        <v>168</v>
      </c>
      <c r="AZ41" s="103">
        <f t="shared" si="15"/>
        <v>239</v>
      </c>
    </row>
    <row r="42" spans="1:52" ht="15.6">
      <c r="A42" s="41">
        <v>13</v>
      </c>
      <c r="B42" s="17">
        <v>24</v>
      </c>
      <c r="C42" s="22" t="s">
        <v>42</v>
      </c>
      <c r="D42" s="19">
        <v>0</v>
      </c>
      <c r="E42" s="26">
        <v>10</v>
      </c>
      <c r="F42" s="27">
        <v>10</v>
      </c>
      <c r="G42" s="27">
        <v>9</v>
      </c>
      <c r="H42" s="27">
        <v>9</v>
      </c>
      <c r="I42" s="27">
        <v>8</v>
      </c>
      <c r="J42" s="27">
        <v>8</v>
      </c>
      <c r="K42" s="27">
        <v>3</v>
      </c>
      <c r="L42" s="27">
        <v>3</v>
      </c>
      <c r="M42" s="27">
        <v>0</v>
      </c>
      <c r="N42" s="66">
        <v>0</v>
      </c>
      <c r="O42" s="71">
        <f t="shared" si="8"/>
        <v>60</v>
      </c>
      <c r="P42" s="20">
        <v>10</v>
      </c>
      <c r="Q42" s="21">
        <v>9</v>
      </c>
      <c r="R42" s="21">
        <v>8</v>
      </c>
      <c r="S42" s="21">
        <v>3</v>
      </c>
      <c r="T42" s="21">
        <v>3</v>
      </c>
      <c r="U42" s="21">
        <v>1</v>
      </c>
      <c r="V42" s="27"/>
      <c r="W42" s="27"/>
      <c r="X42" s="27"/>
      <c r="Y42" s="66"/>
      <c r="Z42" s="84">
        <f t="shared" si="9"/>
        <v>34</v>
      </c>
      <c r="AA42" s="16">
        <v>10</v>
      </c>
      <c r="AB42" s="4">
        <v>10</v>
      </c>
      <c r="AC42" s="4">
        <v>10</v>
      </c>
      <c r="AD42" s="4">
        <v>9</v>
      </c>
      <c r="AE42" s="59">
        <v>3</v>
      </c>
      <c r="AF42" s="95">
        <f t="shared" si="10"/>
        <v>42</v>
      </c>
      <c r="AG42" s="16">
        <v>10</v>
      </c>
      <c r="AH42" s="4">
        <v>3</v>
      </c>
      <c r="AI42" s="4">
        <v>3</v>
      </c>
      <c r="AJ42" s="4">
        <v>1</v>
      </c>
      <c r="AK42" s="59">
        <v>1</v>
      </c>
      <c r="AL42" s="95">
        <f t="shared" si="11"/>
        <v>18</v>
      </c>
      <c r="AM42" s="16">
        <v>10</v>
      </c>
      <c r="AN42" s="4">
        <v>9</v>
      </c>
      <c r="AO42" s="4">
        <v>8</v>
      </c>
      <c r="AP42" s="4"/>
      <c r="AQ42" s="59"/>
      <c r="AR42" s="95">
        <f t="shared" si="12"/>
        <v>27</v>
      </c>
      <c r="AS42" s="16">
        <v>10</v>
      </c>
      <c r="AT42" s="4">
        <v>9</v>
      </c>
      <c r="AU42" s="4">
        <v>8</v>
      </c>
      <c r="AV42" s="4">
        <v>8</v>
      </c>
      <c r="AW42" s="59">
        <v>3</v>
      </c>
      <c r="AX42" s="71">
        <f t="shared" si="13"/>
        <v>38</v>
      </c>
      <c r="AY42" s="71">
        <f t="shared" si="14"/>
        <v>125</v>
      </c>
      <c r="AZ42" s="103">
        <f t="shared" si="15"/>
        <v>219</v>
      </c>
    </row>
    <row r="43" spans="1:52" ht="15.6">
      <c r="A43" s="41">
        <v>14</v>
      </c>
      <c r="B43" s="17">
        <v>8</v>
      </c>
      <c r="C43" s="42" t="s">
        <v>12</v>
      </c>
      <c r="D43" s="19">
        <v>5</v>
      </c>
      <c r="E43" s="26">
        <v>10</v>
      </c>
      <c r="F43" s="27">
        <v>10</v>
      </c>
      <c r="G43" s="27">
        <v>10</v>
      </c>
      <c r="H43" s="27">
        <v>9</v>
      </c>
      <c r="I43" s="27">
        <v>3</v>
      </c>
      <c r="J43" s="27">
        <v>1</v>
      </c>
      <c r="K43" s="45"/>
      <c r="L43" s="45"/>
      <c r="M43" s="45"/>
      <c r="N43" s="69"/>
      <c r="O43" s="60">
        <f t="shared" si="8"/>
        <v>43</v>
      </c>
      <c r="P43" s="44">
        <v>9</v>
      </c>
      <c r="Q43" s="45">
        <v>9</v>
      </c>
      <c r="R43" s="45">
        <v>8</v>
      </c>
      <c r="S43" s="45">
        <v>1</v>
      </c>
      <c r="T43" s="45">
        <v>1</v>
      </c>
      <c r="U43" s="27"/>
      <c r="V43" s="27"/>
      <c r="W43" s="27"/>
      <c r="X43" s="27"/>
      <c r="Y43" s="66"/>
      <c r="Z43" s="96">
        <f t="shared" si="9"/>
        <v>28</v>
      </c>
      <c r="AA43" s="89">
        <v>10</v>
      </c>
      <c r="AB43" s="90">
        <v>10</v>
      </c>
      <c r="AC43" s="90">
        <v>10</v>
      </c>
      <c r="AD43" s="90">
        <v>9</v>
      </c>
      <c r="AE43" s="91">
        <v>9</v>
      </c>
      <c r="AF43" s="85">
        <f t="shared" si="10"/>
        <v>48</v>
      </c>
      <c r="AG43" s="89">
        <v>10</v>
      </c>
      <c r="AH43" s="90">
        <v>9</v>
      </c>
      <c r="AI43" s="90">
        <v>8</v>
      </c>
      <c r="AJ43" s="90">
        <v>0</v>
      </c>
      <c r="AK43" s="91">
        <v>0</v>
      </c>
      <c r="AL43" s="85">
        <f t="shared" si="11"/>
        <v>27</v>
      </c>
      <c r="AM43" s="89">
        <v>9</v>
      </c>
      <c r="AN43" s="90">
        <v>9</v>
      </c>
      <c r="AO43" s="90">
        <v>9</v>
      </c>
      <c r="AP43" s="90">
        <v>0</v>
      </c>
      <c r="AQ43" s="91">
        <v>0</v>
      </c>
      <c r="AR43" s="85">
        <f t="shared" si="12"/>
        <v>27</v>
      </c>
      <c r="AS43" s="89">
        <v>10</v>
      </c>
      <c r="AT43" s="90">
        <v>9</v>
      </c>
      <c r="AU43" s="90">
        <v>8</v>
      </c>
      <c r="AV43" s="90">
        <v>8</v>
      </c>
      <c r="AW43" s="91">
        <v>0</v>
      </c>
      <c r="AX43" s="85">
        <f t="shared" si="13"/>
        <v>35</v>
      </c>
      <c r="AY43" s="60">
        <f t="shared" si="14"/>
        <v>137</v>
      </c>
      <c r="AZ43" s="103">
        <f t="shared" si="15"/>
        <v>213</v>
      </c>
    </row>
    <row r="44" spans="1:52" ht="15.6">
      <c r="A44" s="41">
        <v>15</v>
      </c>
      <c r="B44" s="13">
        <v>15</v>
      </c>
      <c r="C44" s="47" t="s">
        <v>15</v>
      </c>
      <c r="D44" s="19">
        <v>0</v>
      </c>
      <c r="E44" s="26">
        <v>9</v>
      </c>
      <c r="F44" s="27">
        <v>9</v>
      </c>
      <c r="G44" s="27">
        <v>8</v>
      </c>
      <c r="H44" s="27">
        <v>8</v>
      </c>
      <c r="I44" s="27">
        <v>8</v>
      </c>
      <c r="J44" s="27">
        <v>1</v>
      </c>
      <c r="K44" s="45"/>
      <c r="L44" s="45"/>
      <c r="M44" s="45"/>
      <c r="N44" s="69"/>
      <c r="O44" s="60">
        <f t="shared" si="8"/>
        <v>43</v>
      </c>
      <c r="P44" s="44">
        <v>1</v>
      </c>
      <c r="Q44" s="27"/>
      <c r="R44" s="27"/>
      <c r="S44" s="27"/>
      <c r="T44" s="27"/>
      <c r="U44" s="27"/>
      <c r="V44" s="27"/>
      <c r="W44" s="27"/>
      <c r="X44" s="27"/>
      <c r="Y44" s="66"/>
      <c r="Z44" s="96">
        <f t="shared" si="9"/>
        <v>1</v>
      </c>
      <c r="AA44" s="89">
        <v>10</v>
      </c>
      <c r="AB44" s="90">
        <v>9</v>
      </c>
      <c r="AC44" s="90">
        <v>8</v>
      </c>
      <c r="AD44" s="90">
        <v>8</v>
      </c>
      <c r="AE44" s="91"/>
      <c r="AF44" s="85">
        <f t="shared" si="10"/>
        <v>35</v>
      </c>
      <c r="AG44" s="89">
        <v>10</v>
      </c>
      <c r="AH44" s="90">
        <v>8</v>
      </c>
      <c r="AI44" s="90">
        <v>8</v>
      </c>
      <c r="AJ44" s="90">
        <v>3</v>
      </c>
      <c r="AK44" s="91">
        <v>0</v>
      </c>
      <c r="AL44" s="85">
        <f t="shared" si="11"/>
        <v>29</v>
      </c>
      <c r="AM44" s="89">
        <v>10</v>
      </c>
      <c r="AN44" s="90">
        <v>10</v>
      </c>
      <c r="AO44" s="90">
        <v>8</v>
      </c>
      <c r="AP44" s="90">
        <v>8</v>
      </c>
      <c r="AQ44" s="91">
        <v>1</v>
      </c>
      <c r="AR44" s="85">
        <f t="shared" si="12"/>
        <v>37</v>
      </c>
      <c r="AS44" s="89">
        <v>10</v>
      </c>
      <c r="AT44" s="90">
        <v>5</v>
      </c>
      <c r="AU44" s="90">
        <v>0</v>
      </c>
      <c r="AV44" s="90">
        <v>0</v>
      </c>
      <c r="AW44" s="91">
        <v>0</v>
      </c>
      <c r="AX44" s="85">
        <f t="shared" si="13"/>
        <v>15</v>
      </c>
      <c r="AY44" s="60">
        <f t="shared" si="14"/>
        <v>116</v>
      </c>
      <c r="AZ44" s="103">
        <f t="shared" si="15"/>
        <v>160</v>
      </c>
    </row>
    <row r="45" spans="1:52" ht="15.6">
      <c r="A45" s="41">
        <v>16</v>
      </c>
      <c r="B45" s="17">
        <v>33</v>
      </c>
      <c r="C45" s="18" t="s">
        <v>36</v>
      </c>
      <c r="D45" s="19">
        <v>0</v>
      </c>
      <c r="E45" s="16">
        <v>9</v>
      </c>
      <c r="F45" s="4">
        <v>3</v>
      </c>
      <c r="G45" s="4">
        <v>3</v>
      </c>
      <c r="H45" s="4">
        <v>1</v>
      </c>
      <c r="I45" s="4"/>
      <c r="J45" s="4"/>
      <c r="K45" s="4"/>
      <c r="L45" s="4"/>
      <c r="M45" s="4"/>
      <c r="N45" s="59"/>
      <c r="O45" s="60">
        <f t="shared" si="8"/>
        <v>16</v>
      </c>
      <c r="P45" s="16">
        <v>0</v>
      </c>
      <c r="Q45" s="4"/>
      <c r="R45" s="4"/>
      <c r="S45" s="4"/>
      <c r="T45" s="4"/>
      <c r="U45" s="4"/>
      <c r="V45" s="4"/>
      <c r="W45" s="4"/>
      <c r="X45" s="4"/>
      <c r="Y45" s="59"/>
      <c r="Z45" s="96">
        <f t="shared" si="9"/>
        <v>0</v>
      </c>
      <c r="AA45" s="16">
        <v>10</v>
      </c>
      <c r="AB45" s="4">
        <v>10</v>
      </c>
      <c r="AC45" s="4">
        <v>3</v>
      </c>
      <c r="AD45" s="4">
        <v>1</v>
      </c>
      <c r="AE45" s="59"/>
      <c r="AF45" s="85">
        <f t="shared" si="10"/>
        <v>24</v>
      </c>
      <c r="AG45" s="16">
        <v>8</v>
      </c>
      <c r="AH45" s="4">
        <v>3</v>
      </c>
      <c r="AI45" s="4"/>
      <c r="AJ45" s="4"/>
      <c r="AK45" s="59"/>
      <c r="AL45" s="85">
        <f t="shared" si="11"/>
        <v>11</v>
      </c>
      <c r="AM45" s="16">
        <v>10</v>
      </c>
      <c r="AN45" s="4">
        <v>9</v>
      </c>
      <c r="AO45" s="4">
        <v>3</v>
      </c>
      <c r="AP45" s="4"/>
      <c r="AQ45" s="59"/>
      <c r="AR45" s="85">
        <f t="shared" si="12"/>
        <v>22</v>
      </c>
      <c r="AS45" s="16">
        <v>10</v>
      </c>
      <c r="AT45" s="4"/>
      <c r="AU45" s="4"/>
      <c r="AV45" s="4"/>
      <c r="AW45" s="59"/>
      <c r="AX45" s="60">
        <f t="shared" si="13"/>
        <v>10</v>
      </c>
      <c r="AY45" s="60">
        <f t="shared" si="14"/>
        <v>67</v>
      </c>
      <c r="AZ45" s="103">
        <f t="shared" si="15"/>
        <v>83</v>
      </c>
    </row>
    <row r="46" spans="1:52" ht="15.6">
      <c r="A46" s="48"/>
      <c r="B46" s="17"/>
      <c r="C46" s="18"/>
      <c r="D46" s="39"/>
      <c r="E46" s="20"/>
      <c r="F46" s="21"/>
      <c r="G46" s="21"/>
      <c r="H46" s="21"/>
      <c r="I46" s="21"/>
      <c r="J46" s="21"/>
      <c r="K46" s="21"/>
      <c r="L46" s="21"/>
      <c r="M46" s="21"/>
      <c r="N46" s="72"/>
      <c r="O46" s="68"/>
      <c r="P46" s="26"/>
      <c r="Q46" s="27"/>
      <c r="R46" s="27"/>
      <c r="S46" s="27"/>
      <c r="T46" s="27"/>
      <c r="U46" s="27"/>
      <c r="V46" s="27"/>
      <c r="W46" s="27"/>
      <c r="X46" s="27"/>
      <c r="Y46" s="66"/>
      <c r="Z46" s="96"/>
      <c r="AA46" s="97"/>
      <c r="AB46" s="98"/>
      <c r="AC46" s="98"/>
      <c r="AD46" s="98"/>
      <c r="AE46" s="99"/>
      <c r="AF46" s="85"/>
      <c r="AG46" s="97"/>
      <c r="AH46" s="98"/>
      <c r="AI46" s="98"/>
      <c r="AJ46" s="98"/>
      <c r="AK46" s="99"/>
      <c r="AL46" s="85"/>
      <c r="AM46" s="97"/>
      <c r="AN46" s="98"/>
      <c r="AO46" s="98"/>
      <c r="AP46" s="98"/>
      <c r="AQ46" s="99"/>
      <c r="AR46" s="85"/>
      <c r="AS46" s="97"/>
      <c r="AT46" s="98"/>
      <c r="AU46" s="98"/>
      <c r="AV46" s="98"/>
      <c r="AW46" s="99"/>
      <c r="AX46" s="60"/>
      <c r="AY46" s="60"/>
      <c r="AZ46" s="103"/>
    </row>
    <row r="47" spans="1:52" ht="15">
      <c r="A47" s="49"/>
      <c r="B47" s="17"/>
      <c r="C47" s="50"/>
      <c r="D47" s="51"/>
      <c r="E47" s="16"/>
      <c r="F47" s="4"/>
      <c r="G47" s="4"/>
      <c r="H47" s="4"/>
      <c r="I47" s="4"/>
      <c r="J47" s="4"/>
      <c r="K47" s="4"/>
      <c r="L47" s="4"/>
      <c r="M47" s="4"/>
      <c r="N47" s="59"/>
      <c r="O47" s="68"/>
      <c r="P47" s="16"/>
      <c r="Q47" s="4"/>
      <c r="R47" s="4"/>
      <c r="S47" s="4"/>
      <c r="T47" s="4"/>
      <c r="U47" s="4"/>
      <c r="V47" s="4"/>
      <c r="W47" s="4"/>
      <c r="X47" s="4"/>
      <c r="Y47" s="59"/>
      <c r="Z47" s="96"/>
      <c r="AA47" s="16"/>
      <c r="AB47" s="4"/>
      <c r="AC47" s="4"/>
      <c r="AD47" s="4"/>
      <c r="AE47" s="59"/>
      <c r="AF47" s="85"/>
      <c r="AG47" s="16"/>
      <c r="AH47" s="4"/>
      <c r="AI47" s="4"/>
      <c r="AJ47" s="4"/>
      <c r="AK47" s="59"/>
      <c r="AL47" s="85"/>
      <c r="AM47" s="16"/>
      <c r="AN47" s="4"/>
      <c r="AO47" s="4"/>
      <c r="AP47" s="4"/>
      <c r="AQ47" s="59"/>
      <c r="AR47" s="85"/>
      <c r="AS47" s="16"/>
      <c r="AT47" s="4"/>
      <c r="AU47" s="4"/>
      <c r="AV47" s="4"/>
      <c r="AW47" s="59"/>
      <c r="AX47" s="60"/>
      <c r="AY47" s="60"/>
      <c r="AZ47" s="103"/>
    </row>
    <row r="48" spans="1:52" ht="15">
      <c r="A48" s="52"/>
      <c r="B48" s="17"/>
      <c r="C48" s="53"/>
      <c r="D48" s="54"/>
      <c r="E48" s="16"/>
      <c r="F48" s="4"/>
      <c r="G48" s="4"/>
      <c r="H48" s="4"/>
      <c r="I48" s="4"/>
      <c r="J48" s="4"/>
      <c r="K48" s="4"/>
      <c r="L48" s="4"/>
      <c r="M48" s="4"/>
      <c r="N48" s="59"/>
      <c r="O48" s="73"/>
      <c r="P48" s="16"/>
      <c r="Q48" s="4"/>
      <c r="R48" s="4"/>
      <c r="S48" s="4"/>
      <c r="T48" s="4"/>
      <c r="U48" s="4"/>
      <c r="V48" s="4"/>
      <c r="W48" s="4"/>
      <c r="X48" s="4"/>
      <c r="Y48" s="59"/>
      <c r="Z48" s="100"/>
      <c r="AA48" s="16"/>
      <c r="AB48" s="4"/>
      <c r="AC48" s="4"/>
      <c r="AD48" s="4"/>
      <c r="AE48" s="59"/>
      <c r="AF48" s="101"/>
      <c r="AG48" s="16"/>
      <c r="AH48" s="4"/>
      <c r="AI48" s="4"/>
      <c r="AJ48" s="4"/>
      <c r="AK48" s="59"/>
      <c r="AL48" s="101"/>
      <c r="AM48" s="16"/>
      <c r="AN48" s="4"/>
      <c r="AO48" s="4"/>
      <c r="AP48" s="4"/>
      <c r="AQ48" s="59"/>
      <c r="AR48" s="101"/>
      <c r="AS48" s="16"/>
      <c r="AT48" s="4"/>
      <c r="AU48" s="4"/>
      <c r="AV48" s="4"/>
      <c r="AW48" s="59"/>
      <c r="AX48" s="104"/>
      <c r="AY48" s="104"/>
      <c r="AZ48" s="105"/>
    </row>
    <row r="50" spans="52:57" ht="15">
      <c r="AZ50" s="106"/>
      <c r="BA50" s="106"/>
      <c r="BB50" s="106"/>
      <c r="BC50" s="106"/>
      <c r="BD50" s="106"/>
      <c r="BE50" s="106"/>
    </row>
    <row r="51" spans="52:57" ht="15">
      <c r="AZ51" s="107"/>
      <c r="BA51" s="107"/>
      <c r="BB51" s="107"/>
      <c r="BC51" s="107"/>
      <c r="BD51" s="107"/>
      <c r="BE51" s="107"/>
    </row>
    <row r="52" spans="52:57" ht="15.6">
      <c r="AZ52" s="107"/>
      <c r="BA52" s="107"/>
      <c r="BB52" s="108"/>
      <c r="BC52" s="109"/>
      <c r="BD52" s="107"/>
      <c r="BE52" s="107"/>
    </row>
    <row r="53" spans="52:57" ht="15.6">
      <c r="AZ53" s="107"/>
      <c r="BA53" s="107"/>
      <c r="BB53" s="108"/>
      <c r="BC53" s="109"/>
      <c r="BD53" s="107"/>
      <c r="BE53" s="107"/>
    </row>
    <row r="54" spans="52:57" ht="15.6">
      <c r="AZ54" s="107"/>
      <c r="BA54" s="107"/>
      <c r="BB54" s="108"/>
      <c r="BC54" s="109"/>
      <c r="BD54" s="107"/>
      <c r="BE54" s="107"/>
    </row>
    <row r="55" spans="52:57" ht="15.6">
      <c r="AZ55" s="107"/>
      <c r="BA55" s="107"/>
      <c r="BB55" s="108"/>
      <c r="BC55" s="109"/>
      <c r="BD55" s="107"/>
      <c r="BE55" s="107"/>
    </row>
    <row r="56" spans="52:57" ht="15.6">
      <c r="AZ56" s="107"/>
      <c r="BA56" s="107"/>
      <c r="BB56" s="108"/>
      <c r="BC56" s="109"/>
      <c r="BD56" s="107"/>
      <c r="BE56" s="107"/>
    </row>
    <row r="57" spans="52:57" ht="15.6">
      <c r="AZ57" s="107"/>
      <c r="BA57" s="107"/>
      <c r="BB57" s="108"/>
      <c r="BC57" s="110"/>
      <c r="BD57" s="107"/>
      <c r="BE57" s="107"/>
    </row>
    <row r="58" spans="52:57" ht="15">
      <c r="AZ58" s="107"/>
      <c r="BA58" s="107"/>
      <c r="BB58" s="107"/>
      <c r="BC58" s="107"/>
      <c r="BD58" s="107"/>
      <c r="BE58" s="107"/>
    </row>
    <row r="59" spans="52:57" ht="15.6">
      <c r="AZ59" s="107"/>
      <c r="BA59" s="107"/>
      <c r="BB59" s="108"/>
      <c r="BC59" s="109"/>
      <c r="BD59" s="107"/>
      <c r="BE59" s="107"/>
    </row>
    <row r="60" spans="52:57" ht="15.6">
      <c r="AZ60" s="107"/>
      <c r="BA60" s="107"/>
      <c r="BB60" s="108"/>
      <c r="BC60" s="110"/>
      <c r="BD60" s="107"/>
      <c r="BE60" s="107"/>
    </row>
    <row r="61" spans="52:57" ht="15.6">
      <c r="AZ61" s="107"/>
      <c r="BA61" s="107"/>
      <c r="BB61" s="108"/>
      <c r="BC61" s="110"/>
      <c r="BD61" s="107"/>
      <c r="BE61" s="107"/>
    </row>
    <row r="62" spans="52:57" ht="15.6">
      <c r="AZ62" s="107"/>
      <c r="BA62" s="107"/>
      <c r="BB62" s="108"/>
      <c r="BC62" s="110"/>
      <c r="BD62" s="107"/>
      <c r="BE62" s="107"/>
    </row>
    <row r="63" spans="52:57" ht="15.6">
      <c r="AZ63" s="107"/>
      <c r="BA63" s="107"/>
      <c r="BB63" s="108"/>
      <c r="BC63" s="110"/>
      <c r="BD63" s="107"/>
      <c r="BE63" s="107"/>
    </row>
    <row r="64" spans="52:57" ht="15.6">
      <c r="AZ64" s="107"/>
      <c r="BA64" s="107"/>
      <c r="BB64" s="108"/>
      <c r="BC64" s="110"/>
      <c r="BD64" s="107"/>
      <c r="BE64" s="107"/>
    </row>
    <row r="65" spans="52:57" ht="15">
      <c r="AZ65" s="107"/>
      <c r="BA65" s="107"/>
      <c r="BB65" s="107"/>
      <c r="BC65" s="107"/>
      <c r="BD65" s="107"/>
      <c r="BE65" s="107"/>
    </row>
    <row r="66" spans="52:57" ht="15.6">
      <c r="AZ66" s="107"/>
      <c r="BA66" s="107"/>
      <c r="BB66" s="108"/>
      <c r="BC66" s="110"/>
      <c r="BD66" s="107"/>
      <c r="BE66" s="107"/>
    </row>
    <row r="67" spans="52:57" ht="15.6">
      <c r="AZ67" s="107"/>
      <c r="BA67" s="107"/>
      <c r="BB67" s="108"/>
      <c r="BC67" s="109"/>
      <c r="BD67" s="107"/>
      <c r="BE67" s="107"/>
    </row>
    <row r="68" spans="52:57" ht="15.6">
      <c r="AZ68" s="107"/>
      <c r="BA68" s="107"/>
      <c r="BB68" s="108"/>
      <c r="BC68" s="110"/>
      <c r="BD68" s="107"/>
      <c r="BE68" s="107"/>
    </row>
    <row r="69" spans="52:57" ht="15.6">
      <c r="AZ69" s="107"/>
      <c r="BA69" s="107"/>
      <c r="BB69" s="108"/>
      <c r="BC69" s="110"/>
      <c r="BD69" s="107"/>
      <c r="BE69" s="107"/>
    </row>
    <row r="70" spans="52:57" ht="15">
      <c r="AZ70" s="107"/>
      <c r="BA70" s="107"/>
      <c r="BB70" s="107"/>
      <c r="BC70" s="107"/>
      <c r="BD70" s="107"/>
      <c r="BE70" s="107"/>
    </row>
    <row r="71" spans="52:57" ht="15.6">
      <c r="AZ71" s="107"/>
      <c r="BA71" s="107"/>
      <c r="BB71" s="108"/>
      <c r="BC71" s="109"/>
      <c r="BD71" s="107"/>
      <c r="BE71" s="107"/>
    </row>
    <row r="72" spans="52:57" ht="15" customHeight="1">
      <c r="AZ72" s="107"/>
      <c r="BA72" s="107"/>
      <c r="BB72" s="108"/>
      <c r="BC72" s="111"/>
      <c r="BD72" s="107"/>
      <c r="BE72" s="107"/>
    </row>
    <row r="73" spans="52:57" ht="15.6">
      <c r="AZ73" s="107"/>
      <c r="BA73" s="107"/>
      <c r="BB73" s="108"/>
      <c r="BC73" s="110"/>
      <c r="BD73" s="107"/>
      <c r="BE73" s="107"/>
    </row>
    <row r="74" spans="52:57" ht="15.6">
      <c r="AZ74" s="107"/>
      <c r="BA74" s="107"/>
      <c r="BB74" s="108"/>
      <c r="BC74" s="110"/>
      <c r="BD74" s="107"/>
      <c r="BE74" s="107"/>
    </row>
    <row r="75" spans="52:57" ht="15.6">
      <c r="AZ75" s="107"/>
      <c r="BA75" s="107"/>
      <c r="BB75" s="108"/>
      <c r="BC75" s="109"/>
      <c r="BD75" s="107"/>
      <c r="BE75" s="107"/>
    </row>
    <row r="76" spans="52:57" ht="15.6">
      <c r="AZ76" s="107"/>
      <c r="BA76" s="107"/>
      <c r="BB76" s="108"/>
      <c r="BC76" s="110"/>
      <c r="BD76" s="107"/>
      <c r="BE76" s="107"/>
    </row>
    <row r="77" spans="52:57" ht="15">
      <c r="AZ77" s="107"/>
      <c r="BA77" s="107"/>
      <c r="BB77" s="107"/>
      <c r="BC77" s="107"/>
      <c r="BD77" s="107"/>
      <c r="BE77" s="107"/>
    </row>
    <row r="78" spans="52:57" ht="15.6">
      <c r="AZ78" s="107"/>
      <c r="BA78" s="107"/>
      <c r="BB78" s="108"/>
      <c r="BC78" s="110"/>
      <c r="BD78" s="107"/>
      <c r="BE78" s="107"/>
    </row>
    <row r="79" spans="52:57" ht="16.5" customHeight="1">
      <c r="AZ79" s="107"/>
      <c r="BA79" s="107"/>
      <c r="BB79" s="108"/>
      <c r="BC79" s="111"/>
      <c r="BD79" s="107"/>
      <c r="BE79" s="107"/>
    </row>
    <row r="80" spans="52:57" ht="15" customHeight="1">
      <c r="AZ80" s="107"/>
      <c r="BA80" s="107"/>
      <c r="BB80" s="108"/>
      <c r="BC80" s="111"/>
      <c r="BD80" s="107"/>
      <c r="BE80" s="107"/>
    </row>
    <row r="81" spans="52:57" ht="15.75" customHeight="1">
      <c r="AZ81" s="107"/>
      <c r="BA81" s="107"/>
      <c r="BB81" s="108"/>
      <c r="BC81" s="111"/>
      <c r="BD81" s="107"/>
      <c r="BE81" s="107"/>
    </row>
    <row r="82" spans="52:57" ht="15.75" customHeight="1">
      <c r="AZ82" s="107"/>
      <c r="BA82" s="107"/>
      <c r="BB82" s="108"/>
      <c r="BC82" s="111"/>
      <c r="BD82" s="107"/>
      <c r="BE82" s="107"/>
    </row>
    <row r="83" spans="52:57" ht="15.6">
      <c r="AZ83" s="107"/>
      <c r="BA83" s="107"/>
      <c r="BB83" s="108"/>
      <c r="BC83" s="109"/>
      <c r="BD83" s="107"/>
      <c r="BE83" s="107"/>
    </row>
    <row r="84" spans="52:57" ht="15">
      <c r="AZ84" s="107"/>
      <c r="BA84" s="107"/>
      <c r="BB84" s="107"/>
      <c r="BC84" s="107"/>
      <c r="BD84" s="107"/>
      <c r="BE84" s="107"/>
    </row>
    <row r="85" spans="52:57" ht="15.6">
      <c r="AZ85" s="107"/>
      <c r="BA85" s="107"/>
      <c r="BB85" s="108"/>
      <c r="BC85" s="110"/>
      <c r="BD85" s="107"/>
      <c r="BE85" s="107"/>
    </row>
    <row r="86" spans="52:57" ht="15.6">
      <c r="AZ86" s="107"/>
      <c r="BA86" s="107"/>
      <c r="BB86" s="108"/>
      <c r="BC86" s="110"/>
      <c r="BD86" s="107"/>
      <c r="BE86" s="107"/>
    </row>
    <row r="87" spans="52:57" ht="15.6">
      <c r="AZ87" s="107"/>
      <c r="BA87" s="107"/>
      <c r="BB87" s="108"/>
      <c r="BC87" s="109"/>
      <c r="BD87" s="107"/>
      <c r="BE87" s="107"/>
    </row>
    <row r="88" spans="52:57" ht="15.6">
      <c r="AZ88" s="107"/>
      <c r="BA88" s="107"/>
      <c r="BB88" s="108"/>
      <c r="BC88" s="110"/>
      <c r="BD88" s="107"/>
      <c r="BE88" s="107"/>
    </row>
    <row r="89" spans="52:57" ht="15.6">
      <c r="AZ89" s="107"/>
      <c r="BA89" s="107"/>
      <c r="BB89" s="108"/>
      <c r="BC89" s="110"/>
      <c r="BD89" s="107"/>
      <c r="BE89" s="107"/>
    </row>
    <row r="90" spans="52:57" ht="15.6">
      <c r="AZ90" s="107"/>
      <c r="BA90" s="107"/>
      <c r="BB90" s="108"/>
      <c r="BC90" s="109"/>
      <c r="BD90" s="107"/>
      <c r="BE90" s="107"/>
    </row>
    <row r="91" spans="52:57" ht="15">
      <c r="AZ91" s="106"/>
      <c r="BA91" s="106"/>
      <c r="BB91" s="106"/>
      <c r="BC91" s="106"/>
      <c r="BD91" s="106"/>
      <c r="BE91" s="106"/>
    </row>
    <row r="92" spans="52:57" ht="15">
      <c r="AZ92" s="106"/>
      <c r="BA92" s="106"/>
      <c r="BB92" s="106"/>
      <c r="BC92" s="106"/>
      <c r="BD92" s="106"/>
      <c r="BE92" s="106"/>
    </row>
    <row r="93" spans="52:57" ht="15">
      <c r="AZ93" s="106"/>
      <c r="BA93" s="106"/>
      <c r="BB93" s="106"/>
      <c r="BC93" s="106"/>
      <c r="BD93" s="106"/>
      <c r="BE93" s="106"/>
    </row>
    <row r="94" spans="52:57" ht="15">
      <c r="AZ94" s="106"/>
      <c r="BA94" s="106"/>
      <c r="BB94" s="106"/>
      <c r="BC94" s="106"/>
      <c r="BD94" s="106"/>
      <c r="BE94" s="106"/>
    </row>
    <row r="95" spans="52:57" ht="15">
      <c r="AZ95" s="106"/>
      <c r="BA95" s="106"/>
      <c r="BB95" s="106"/>
      <c r="BC95" s="106"/>
      <c r="BD95" s="106"/>
      <c r="BE95" s="106"/>
    </row>
    <row r="96" spans="52:57" ht="15">
      <c r="AZ96" s="106"/>
      <c r="BA96" s="106"/>
      <c r="BB96" s="106"/>
      <c r="BC96" s="106"/>
      <c r="BD96" s="106"/>
      <c r="BE96" s="106"/>
    </row>
    <row r="97" spans="52:57" ht="15">
      <c r="AZ97" s="106"/>
      <c r="BA97" s="106"/>
      <c r="BB97" s="106"/>
      <c r="BC97" s="106"/>
      <c r="BD97" s="106"/>
      <c r="BE97" s="106"/>
    </row>
    <row r="98" spans="52:57" ht="15">
      <c r="AZ98" s="106"/>
      <c r="BA98" s="106"/>
      <c r="BB98" s="106"/>
      <c r="BC98" s="106"/>
      <c r="BD98" s="106"/>
      <c r="BE98" s="106"/>
    </row>
    <row r="99" spans="52:57" ht="15">
      <c r="AZ99" s="106"/>
      <c r="BA99" s="106"/>
      <c r="BB99" s="106"/>
      <c r="BC99" s="106"/>
      <c r="BD99" s="106"/>
      <c r="BE99" s="106"/>
    </row>
    <row r="100" spans="52:57" ht="15">
      <c r="AZ100" s="106"/>
      <c r="BA100" s="106"/>
      <c r="BB100" s="106"/>
      <c r="BC100" s="106"/>
      <c r="BD100" s="106"/>
      <c r="BE100" s="106"/>
    </row>
    <row r="101" spans="52:57" ht="15">
      <c r="AZ101" s="106"/>
      <c r="BA101" s="106"/>
      <c r="BB101" s="106"/>
      <c r="BC101" s="106"/>
      <c r="BD101" s="106"/>
      <c r="BE101" s="106"/>
    </row>
    <row r="102" spans="52:57" ht="15">
      <c r="AZ102" s="106"/>
      <c r="BA102" s="106"/>
      <c r="BB102" s="106"/>
      <c r="BC102" s="106"/>
      <c r="BD102" s="106"/>
      <c r="BE102" s="106"/>
    </row>
    <row r="103" spans="52:57" ht="15">
      <c r="AZ103" s="106"/>
      <c r="BA103" s="106"/>
      <c r="BB103" s="106"/>
      <c r="BC103" s="106"/>
      <c r="BD103" s="106"/>
      <c r="BE103" s="106"/>
    </row>
    <row r="104" spans="52:57" ht="15">
      <c r="AZ104" s="106"/>
      <c r="BA104" s="106"/>
      <c r="BB104" s="106"/>
      <c r="BC104" s="106"/>
      <c r="BD104" s="106"/>
      <c r="BE104" s="106"/>
    </row>
    <row r="105" spans="52:57" ht="15">
      <c r="AZ105" s="106"/>
      <c r="BA105" s="106"/>
      <c r="BB105" s="106"/>
      <c r="BC105" s="106"/>
      <c r="BD105" s="106"/>
      <c r="BE105" s="106"/>
    </row>
    <row r="106" spans="52:57" ht="15">
      <c r="AZ106" s="106"/>
      <c r="BA106" s="106"/>
      <c r="BB106" s="106"/>
      <c r="BC106" s="106"/>
      <c r="BD106" s="106"/>
      <c r="BE106" s="106"/>
    </row>
    <row r="107" spans="52:57" ht="15">
      <c r="AZ107" s="106"/>
      <c r="BA107" s="106"/>
      <c r="BB107" s="106"/>
      <c r="BC107" s="106"/>
      <c r="BD107" s="106"/>
      <c r="BE107" s="106"/>
    </row>
    <row r="108" spans="52:57" ht="15">
      <c r="AZ108" s="106"/>
      <c r="BA108" s="106"/>
      <c r="BB108" s="106"/>
      <c r="BC108" s="106"/>
      <c r="BD108" s="106"/>
      <c r="BE108" s="106"/>
    </row>
    <row r="109" spans="52:57" ht="15">
      <c r="AZ109" s="106"/>
      <c r="BA109" s="106"/>
      <c r="BB109" s="106"/>
      <c r="BC109" s="106"/>
      <c r="BD109" s="106"/>
      <c r="BE109" s="106"/>
    </row>
    <row r="110" spans="52:57" ht="15">
      <c r="AZ110" s="106"/>
      <c r="BA110" s="106"/>
      <c r="BB110" s="106"/>
      <c r="BC110" s="106"/>
      <c r="BD110" s="106"/>
      <c r="BE110" s="106"/>
    </row>
    <row r="111" spans="52:57" ht="15">
      <c r="AZ111" s="106"/>
      <c r="BA111" s="106"/>
      <c r="BB111" s="106"/>
      <c r="BC111" s="106"/>
      <c r="BD111" s="106"/>
      <c r="BE111" s="106"/>
    </row>
    <row r="112" spans="52:57" ht="15">
      <c r="AZ112" s="106"/>
      <c r="BA112" s="106"/>
      <c r="BB112" s="106"/>
      <c r="BC112" s="106"/>
      <c r="BD112" s="106"/>
      <c r="BE112" s="106"/>
    </row>
    <row r="113" spans="52:57" ht="15">
      <c r="AZ113" s="106"/>
      <c r="BA113" s="106"/>
      <c r="BB113" s="106"/>
      <c r="BC113" s="106"/>
      <c r="BD113" s="106"/>
      <c r="BE113" s="106"/>
    </row>
    <row r="114" spans="52:57" ht="15">
      <c r="AZ114" s="106"/>
      <c r="BA114" s="106"/>
      <c r="BB114" s="106"/>
      <c r="BC114" s="106"/>
      <c r="BD114" s="106"/>
      <c r="BE114" s="106"/>
    </row>
    <row r="115" spans="52:57" ht="15">
      <c r="AZ115" s="106"/>
      <c r="BA115" s="106"/>
      <c r="BB115" s="106"/>
      <c r="BC115" s="106"/>
      <c r="BD115" s="106"/>
      <c r="BE115" s="106"/>
    </row>
    <row r="116" spans="52:57" ht="15">
      <c r="AZ116" s="106"/>
      <c r="BA116" s="106"/>
      <c r="BB116" s="106"/>
      <c r="BC116" s="106"/>
      <c r="BD116" s="106"/>
      <c r="BE116" s="106"/>
    </row>
    <row r="117" spans="52:57" ht="15">
      <c r="AZ117" s="106"/>
      <c r="BA117" s="106"/>
      <c r="BB117" s="106"/>
      <c r="BC117" s="106"/>
      <c r="BD117" s="106"/>
      <c r="BE117" s="106"/>
    </row>
    <row r="118" spans="52:57" ht="15">
      <c r="AZ118" s="106"/>
      <c r="BA118" s="106"/>
      <c r="BB118" s="106"/>
      <c r="BC118" s="106"/>
      <c r="BD118" s="106"/>
      <c r="BE118" s="106"/>
    </row>
    <row r="119" spans="52:57" ht="15">
      <c r="AZ119" s="106"/>
      <c r="BA119" s="106"/>
      <c r="BB119" s="106"/>
      <c r="BC119" s="106"/>
      <c r="BD119" s="106"/>
      <c r="BE119" s="106"/>
    </row>
    <row r="120" spans="52:57" ht="15">
      <c r="AZ120" s="106"/>
      <c r="BA120" s="106"/>
      <c r="BB120" s="106"/>
      <c r="BC120" s="106"/>
      <c r="BD120" s="106"/>
      <c r="BE120" s="106"/>
    </row>
    <row r="121" spans="52:57" ht="15">
      <c r="AZ121" s="106"/>
      <c r="BA121" s="106"/>
      <c r="BB121" s="106"/>
      <c r="BC121" s="106"/>
      <c r="BD121" s="106"/>
      <c r="BE121" s="106"/>
    </row>
    <row r="122" spans="52:57" ht="15">
      <c r="AZ122" s="106"/>
      <c r="BA122" s="106"/>
      <c r="BB122" s="106"/>
      <c r="BC122" s="106"/>
      <c r="BD122" s="106"/>
      <c r="BE122" s="106"/>
    </row>
    <row r="123" spans="52:57" ht="15">
      <c r="AZ123" s="106"/>
      <c r="BA123" s="106"/>
      <c r="BB123" s="106"/>
      <c r="BC123" s="106"/>
      <c r="BD123" s="106"/>
      <c r="BE123" s="106"/>
    </row>
    <row r="124" spans="52:57" ht="15">
      <c r="AZ124" s="106"/>
      <c r="BA124" s="106"/>
      <c r="BB124" s="106"/>
      <c r="BC124" s="106"/>
      <c r="BD124" s="106"/>
      <c r="BE124" s="106"/>
    </row>
    <row r="125" spans="52:57" ht="15">
      <c r="AZ125" s="106"/>
      <c r="BA125" s="106"/>
      <c r="BB125" s="106"/>
      <c r="BC125" s="106"/>
      <c r="BD125" s="106"/>
      <c r="BE125" s="106"/>
    </row>
    <row r="126" spans="52:57" ht="15">
      <c r="AZ126" s="106"/>
      <c r="BA126" s="106"/>
      <c r="BB126" s="106"/>
      <c r="BC126" s="106"/>
      <c r="BD126" s="106"/>
      <c r="BE126" s="106"/>
    </row>
    <row r="127" spans="52:57" ht="15">
      <c r="AZ127" s="106"/>
      <c r="BA127" s="106"/>
      <c r="BB127" s="106"/>
      <c r="BC127" s="106"/>
      <c r="BD127" s="106"/>
      <c r="BE127" s="106"/>
    </row>
    <row r="128" spans="52:57" ht="15">
      <c r="AZ128" s="106"/>
      <c r="BA128" s="106"/>
      <c r="BB128" s="106"/>
      <c r="BC128" s="106"/>
      <c r="BD128" s="106"/>
      <c r="BE128" s="106"/>
    </row>
    <row r="129" spans="52:57" ht="15">
      <c r="AZ129" s="106"/>
      <c r="BA129" s="106"/>
      <c r="BB129" s="106"/>
      <c r="BC129" s="106"/>
      <c r="BD129" s="106"/>
      <c r="BE129" s="106"/>
    </row>
    <row r="130" spans="52:57" ht="15">
      <c r="AZ130" s="106"/>
      <c r="BA130" s="106"/>
      <c r="BB130" s="106"/>
      <c r="BC130" s="106"/>
      <c r="BD130" s="106"/>
      <c r="BE130" s="106"/>
    </row>
    <row r="131" spans="52:57" ht="15">
      <c r="AZ131" s="106"/>
      <c r="BA131" s="106"/>
      <c r="BB131" s="106"/>
      <c r="BC131" s="106"/>
      <c r="BD131" s="106"/>
      <c r="BE131" s="106"/>
    </row>
    <row r="132" spans="52:57" ht="15">
      <c r="AZ132" s="106"/>
      <c r="BA132" s="106"/>
      <c r="BB132" s="106"/>
      <c r="BC132" s="106"/>
      <c r="BD132" s="106"/>
      <c r="BE132" s="106"/>
    </row>
    <row r="133" spans="52:57" ht="15">
      <c r="AZ133" s="106"/>
      <c r="BA133" s="106"/>
      <c r="BB133" s="106"/>
      <c r="BC133" s="106"/>
      <c r="BD133" s="106"/>
      <c r="BE133" s="106"/>
    </row>
    <row r="134" spans="52:57" ht="15">
      <c r="AZ134" s="106"/>
      <c r="BA134" s="106"/>
      <c r="BB134" s="106"/>
      <c r="BC134" s="106"/>
      <c r="BD134" s="106"/>
      <c r="BE134" s="106"/>
    </row>
    <row r="135" spans="52:57" ht="15">
      <c r="AZ135" s="106"/>
      <c r="BA135" s="106"/>
      <c r="BB135" s="106"/>
      <c r="BC135" s="106"/>
      <c r="BD135" s="106"/>
      <c r="BE135" s="106"/>
    </row>
    <row r="136" spans="52:57" ht="15">
      <c r="AZ136" s="106"/>
      <c r="BA136" s="106"/>
      <c r="BB136" s="106"/>
      <c r="BC136" s="106"/>
      <c r="BD136" s="106"/>
      <c r="BE136" s="106"/>
    </row>
    <row r="137" spans="52:57" ht="15">
      <c r="AZ137" s="106"/>
      <c r="BA137" s="106"/>
      <c r="BB137" s="106"/>
      <c r="BC137" s="106"/>
      <c r="BD137" s="106"/>
      <c r="BE137" s="106"/>
    </row>
    <row r="138" spans="52:57" ht="15">
      <c r="AZ138" s="106"/>
      <c r="BA138" s="106"/>
      <c r="BB138" s="106"/>
      <c r="BC138" s="106"/>
      <c r="BD138" s="106"/>
      <c r="BE138" s="106"/>
    </row>
    <row r="139" spans="52:57" ht="15">
      <c r="AZ139" s="106"/>
      <c r="BA139" s="106"/>
      <c r="BB139" s="106"/>
      <c r="BC139" s="106"/>
      <c r="BD139" s="106"/>
      <c r="BE139" s="106"/>
    </row>
    <row r="140" spans="52:57" ht="15">
      <c r="AZ140" s="106"/>
      <c r="BA140" s="106"/>
      <c r="BB140" s="106"/>
      <c r="BC140" s="106"/>
      <c r="BD140" s="106"/>
      <c r="BE140" s="106"/>
    </row>
    <row r="141" spans="52:57" ht="15">
      <c r="AZ141" s="106"/>
      <c r="BA141" s="106"/>
      <c r="BB141" s="106"/>
      <c r="BC141" s="106"/>
      <c r="BD141" s="106"/>
      <c r="BE141" s="106"/>
    </row>
    <row r="142" spans="52:57" ht="15">
      <c r="AZ142" s="106"/>
      <c r="BA142" s="106"/>
      <c r="BB142" s="106"/>
      <c r="BC142" s="106"/>
      <c r="BD142" s="106"/>
      <c r="BE142" s="106"/>
    </row>
  </sheetData>
  <mergeCells count="41">
    <mergeCell ref="AX8:AX9"/>
    <mergeCell ref="AX28:AX29"/>
    <mergeCell ref="AY8:AY9"/>
    <mergeCell ref="AY28:AY29"/>
    <mergeCell ref="AZ8:AZ9"/>
    <mergeCell ref="AZ28:AZ29"/>
    <mergeCell ref="D8:D9"/>
    <mergeCell ref="D28:D29"/>
    <mergeCell ref="O8:O9"/>
    <mergeCell ref="O28:O29"/>
    <mergeCell ref="Z8:Z9"/>
    <mergeCell ref="Z28:Z29"/>
    <mergeCell ref="A8:A9"/>
    <mergeCell ref="A28:A29"/>
    <mergeCell ref="B8:B9"/>
    <mergeCell ref="B28:B29"/>
    <mergeCell ref="C8:C9"/>
    <mergeCell ref="C28:C29"/>
    <mergeCell ref="AS8:AW8"/>
    <mergeCell ref="E28:N28"/>
    <mergeCell ref="P28:Y28"/>
    <mergeCell ref="AA28:AE28"/>
    <mergeCell ref="AG28:AK28"/>
    <mergeCell ref="AM28:AQ28"/>
    <mergeCell ref="AS28:AW28"/>
    <mergeCell ref="AF8:AF9"/>
    <mergeCell ref="AF28:AF29"/>
    <mergeCell ref="AL8:AL9"/>
    <mergeCell ref="AL28:AL29"/>
    <mergeCell ref="AR8:AR9"/>
    <mergeCell ref="AR28:AR29"/>
    <mergeCell ref="E8:N8"/>
    <mergeCell ref="P8:Y8"/>
    <mergeCell ref="AA8:AE8"/>
    <mergeCell ref="AG8:AK8"/>
    <mergeCell ref="AM8:AQ8"/>
    <mergeCell ref="A1:AX1"/>
    <mergeCell ref="A2:AX2"/>
    <mergeCell ref="A3:AX3"/>
    <mergeCell ref="A4:AX4"/>
    <mergeCell ref="A5:AX5"/>
  </mergeCells>
  <printOptions/>
  <pageMargins left="0.5" right="0.5" top="0.5" bottom="0.5" header="0.3" footer="0.3"/>
  <pageSetup horizontalDpi="600" verticalDpi="600" orientation="landscape" scale="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="77" zoomScaleNormal="77" workbookViewId="0" topLeftCell="A1">
      <selection activeCell="D23" sqref="D23"/>
    </sheetView>
  </sheetViews>
  <sheetFormatPr defaultColWidth="9.140625" defaultRowHeight="15"/>
  <cols>
    <col min="1" max="1" width="32.28125" style="0" customWidth="1"/>
    <col min="2" max="2" width="17.140625" style="0" customWidth="1"/>
    <col min="4" max="4" width="15.421875" style="0" customWidth="1"/>
    <col min="5" max="5" width="22.57421875" style="0" customWidth="1"/>
    <col min="6" max="6" width="18.421875" style="0" customWidth="1"/>
  </cols>
  <sheetData>
    <row r="1" spans="1:6" ht="16.95" customHeight="1">
      <c r="A1" s="130" t="s">
        <v>44</v>
      </c>
      <c r="B1" s="130"/>
      <c r="C1" s="130"/>
      <c r="D1" s="130"/>
      <c r="E1" s="130"/>
      <c r="F1" s="130"/>
    </row>
    <row r="2" spans="1:6" ht="17.4">
      <c r="A2" s="130" t="s">
        <v>45</v>
      </c>
      <c r="B2" s="130"/>
      <c r="C2" s="130"/>
      <c r="D2" s="130"/>
      <c r="E2" s="130"/>
      <c r="F2" s="130"/>
    </row>
    <row r="3" spans="1:6" ht="17.4">
      <c r="A3" s="130" t="s">
        <v>46</v>
      </c>
      <c r="B3" s="130"/>
      <c r="C3" s="130"/>
      <c r="D3" s="130"/>
      <c r="E3" s="130"/>
      <c r="F3" s="130"/>
    </row>
    <row r="4" spans="1:6" ht="17.4">
      <c r="A4" s="130" t="s">
        <v>47</v>
      </c>
      <c r="B4" s="130"/>
      <c r="C4" s="130"/>
      <c r="D4" s="130"/>
      <c r="E4" s="130"/>
      <c r="F4" s="130"/>
    </row>
    <row r="5" spans="1:6" ht="17.4">
      <c r="A5" s="131" t="s">
        <v>48</v>
      </c>
      <c r="B5" s="131"/>
      <c r="C5" s="131"/>
      <c r="D5" s="131"/>
      <c r="E5" s="131"/>
      <c r="F5" s="131"/>
    </row>
    <row r="6" spans="2:6" ht="17.4">
      <c r="B6" s="1"/>
      <c r="C6" s="1" t="s">
        <v>67</v>
      </c>
      <c r="D6" s="1"/>
      <c r="E6" s="1"/>
      <c r="F6" s="1"/>
    </row>
    <row r="7" spans="1:6" ht="15">
      <c r="A7" s="2" t="s">
        <v>68</v>
      </c>
      <c r="B7" s="3" t="s">
        <v>69</v>
      </c>
      <c r="E7" s="2" t="s">
        <v>70</v>
      </c>
      <c r="F7" s="3" t="s">
        <v>69</v>
      </c>
    </row>
    <row r="8" spans="1:6" ht="15">
      <c r="A8" s="4" t="s">
        <v>17</v>
      </c>
      <c r="B8" s="3">
        <v>334</v>
      </c>
      <c r="E8" s="4" t="s">
        <v>40</v>
      </c>
      <c r="F8" s="3">
        <v>339</v>
      </c>
    </row>
    <row r="9" spans="1:7" ht="18">
      <c r="A9" s="4" t="s">
        <v>23</v>
      </c>
      <c r="B9" s="3">
        <v>347</v>
      </c>
      <c r="C9" s="5" t="s">
        <v>71</v>
      </c>
      <c r="E9" s="4" t="s">
        <v>37</v>
      </c>
      <c r="F9" s="3">
        <v>323</v>
      </c>
      <c r="G9" t="s">
        <v>72</v>
      </c>
    </row>
    <row r="10" spans="1:6" ht="15">
      <c r="A10" s="4" t="s">
        <v>38</v>
      </c>
      <c r="B10" s="6">
        <v>370</v>
      </c>
      <c r="E10" s="4" t="s">
        <v>32</v>
      </c>
      <c r="F10" s="3">
        <v>286</v>
      </c>
    </row>
    <row r="11" spans="1:6" ht="15">
      <c r="A11" s="4"/>
      <c r="B11" s="6">
        <f>B8+B9+B10</f>
        <v>1051</v>
      </c>
      <c r="E11" s="4"/>
      <c r="F11" s="3">
        <f>F8+F9+F10</f>
        <v>948</v>
      </c>
    </row>
    <row r="12" spans="2:6" ht="15">
      <c r="B12" s="7"/>
      <c r="F12" s="8"/>
    </row>
    <row r="13" spans="1:6" ht="15">
      <c r="A13" s="2" t="s">
        <v>73</v>
      </c>
      <c r="B13" s="3" t="s">
        <v>69</v>
      </c>
      <c r="E13" s="2" t="s">
        <v>74</v>
      </c>
      <c r="F13" s="3" t="s">
        <v>69</v>
      </c>
    </row>
    <row r="14" spans="1:6" ht="15">
      <c r="A14" s="4" t="s">
        <v>34</v>
      </c>
      <c r="B14" s="3">
        <v>318</v>
      </c>
      <c r="E14" s="4" t="s">
        <v>64</v>
      </c>
      <c r="F14" s="3">
        <v>336</v>
      </c>
    </row>
    <row r="15" spans="1:7" ht="15">
      <c r="A15" s="4" t="s">
        <v>16</v>
      </c>
      <c r="B15" s="3">
        <v>295</v>
      </c>
      <c r="C15" t="s">
        <v>75</v>
      </c>
      <c r="E15" s="4" t="s">
        <v>33</v>
      </c>
      <c r="F15" s="3">
        <v>239</v>
      </c>
      <c r="G15" t="s">
        <v>76</v>
      </c>
    </row>
    <row r="16" spans="1:6" ht="15">
      <c r="A16" s="4" t="s">
        <v>20</v>
      </c>
      <c r="B16" s="6">
        <v>325</v>
      </c>
      <c r="E16" s="4" t="s">
        <v>18</v>
      </c>
      <c r="F16" s="3">
        <v>240</v>
      </c>
    </row>
    <row r="17" spans="1:6" ht="15">
      <c r="A17" s="4"/>
      <c r="B17" s="6">
        <f>B14+B15+B16</f>
        <v>938</v>
      </c>
      <c r="E17" s="4"/>
      <c r="F17" s="3">
        <f>F14+F15+F16</f>
        <v>815</v>
      </c>
    </row>
    <row r="18" spans="2:6" ht="15">
      <c r="B18" s="7"/>
      <c r="F18" s="8"/>
    </row>
    <row r="19" spans="1:6" ht="15">
      <c r="A19" s="2" t="s">
        <v>77</v>
      </c>
      <c r="B19" s="3" t="s">
        <v>69</v>
      </c>
      <c r="E19" s="2" t="s">
        <v>78</v>
      </c>
      <c r="F19" s="3" t="s">
        <v>69</v>
      </c>
    </row>
    <row r="20" spans="1:6" ht="15">
      <c r="A20" s="4" t="s">
        <v>22</v>
      </c>
      <c r="B20" s="3">
        <v>261</v>
      </c>
      <c r="E20" s="4" t="s">
        <v>21</v>
      </c>
      <c r="F20" s="3">
        <v>284</v>
      </c>
    </row>
    <row r="21" spans="1:7" ht="15">
      <c r="A21" s="4" t="s">
        <v>24</v>
      </c>
      <c r="B21" s="3">
        <v>243</v>
      </c>
      <c r="C21" t="s">
        <v>79</v>
      </c>
      <c r="E21" s="4" t="s">
        <v>42</v>
      </c>
      <c r="F21" s="3">
        <v>219</v>
      </c>
      <c r="G21" t="s">
        <v>80</v>
      </c>
    </row>
    <row r="22" spans="1:6" ht="15">
      <c r="A22" s="4" t="s">
        <v>28</v>
      </c>
      <c r="B22" s="6">
        <v>289</v>
      </c>
      <c r="E22" s="4" t="s">
        <v>31</v>
      </c>
      <c r="F22" s="6">
        <v>254</v>
      </c>
    </row>
    <row r="23" spans="1:6" ht="15">
      <c r="A23" s="4"/>
      <c r="B23" s="6">
        <f>B20+B21+B22</f>
        <v>793</v>
      </c>
      <c r="E23" s="4"/>
      <c r="F23" s="6">
        <f>F20+F21+F22</f>
        <v>757</v>
      </c>
    </row>
    <row r="24" spans="2:6" ht="15">
      <c r="B24" s="7"/>
      <c r="F24" s="8"/>
    </row>
    <row r="25" spans="1:2" ht="15">
      <c r="A25" s="2" t="s">
        <v>81</v>
      </c>
      <c r="B25" s="3" t="s">
        <v>69</v>
      </c>
    </row>
    <row r="26" spans="1:2" ht="15">
      <c r="A26" s="4" t="s">
        <v>12</v>
      </c>
      <c r="B26" s="3">
        <v>213</v>
      </c>
    </row>
    <row r="27" spans="1:3" ht="15">
      <c r="A27" s="4" t="s">
        <v>11</v>
      </c>
      <c r="B27" s="3">
        <v>264</v>
      </c>
      <c r="C27" t="s">
        <v>82</v>
      </c>
    </row>
    <row r="28" spans="1:2" ht="15">
      <c r="A28" s="4" t="s">
        <v>15</v>
      </c>
      <c r="B28" s="6">
        <v>160</v>
      </c>
    </row>
    <row r="29" spans="1:2" ht="15">
      <c r="A29" s="4"/>
      <c r="B29" s="6">
        <f>B26+B27+B28</f>
        <v>637</v>
      </c>
    </row>
  </sheetData>
  <mergeCells count="5">
    <mergeCell ref="A1:F1"/>
    <mergeCell ref="A2:F2"/>
    <mergeCell ref="A3:F3"/>
    <mergeCell ref="A4:F4"/>
    <mergeCell ref="A5:F5"/>
  </mergeCells>
  <printOptions/>
  <pageMargins left="0.75" right="0.75" top="1" bottom="1" header="0.5" footer="0.5"/>
  <pageSetup fitToHeight="0" fitToWidth="1" horizontalDpi="600" verticalDpi="600" orientation="portrait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2020-10-10T06:23:00Z</cp:lastPrinted>
  <dcterms:created xsi:type="dcterms:W3CDTF">2019-10-04T17:15:00Z</dcterms:created>
  <dcterms:modified xsi:type="dcterms:W3CDTF">2021-10-02T13:20:53Z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67ACB2678AEB43B9B6F4F6B57934D6DE</vt:lpwstr>
  </property>
</Properties>
</file>